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vg2010\職員共有フォルダ\999全庁共有\000全庁作業用\99015総務財政部作業用\020財務課作業用\020契約管財Ｇ作業用\◆001一般競争入札用データ\05 R4年度\02 4月(その2)指名審査分\和田保育園園舎増築工事\"/>
    </mc:Choice>
  </mc:AlternateContent>
  <bookViews>
    <workbookView xWindow="-120" yWindow="-120" windowWidth="29040" windowHeight="15840" tabRatio="854"/>
  </bookViews>
  <sheets>
    <sheet name="鏡" sheetId="10" r:id="rId1"/>
    <sheet name="内訳書" sheetId="2" r:id="rId2"/>
    <sheet name="建築工事" sheetId="19" r:id="rId3"/>
    <sheet name="電気工事" sheetId="30" r:id="rId4"/>
    <sheet name="機械工事" sheetId="29" r:id="rId5"/>
    <sheet name="鉄骨工事" sheetId="32" r:id="rId6"/>
    <sheet name="その他工事" sheetId="33" r:id="rId7"/>
    <sheet name="共積･廃" sheetId="34" r:id="rId8"/>
    <sheet name="明細（その他 (足洗なし)" sheetId="37" state="hidden" r:id="rId9"/>
    <sheet name="明細（機 (2)" sheetId="38" state="hidden" r:id="rId10"/>
    <sheet name="VE･CD案" sheetId="35" state="hidden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</externalReferences>
  <definedNames>
    <definedName name="_">#REF!</definedName>
    <definedName name="_." hidden="1">#REF!</definedName>
    <definedName name="___________OK1">[0]!___________OK1</definedName>
    <definedName name="__________OK1">[0]!_OK1</definedName>
    <definedName name="_________OK1">[0]!_________OK1</definedName>
    <definedName name="________OK1">[0]!________OK1</definedName>
    <definedName name="_______OK1">[0]!_______OK1</definedName>
    <definedName name="______OK1">[0]!______OK1</definedName>
    <definedName name="_____OK1">[0]!_____OK1</definedName>
    <definedName name="____OK1">[0]!____OK1</definedName>
    <definedName name="____RE2">#REF!</definedName>
    <definedName name="____SUB2">#REF!</definedName>
    <definedName name="____SUB3">#REF!</definedName>
    <definedName name="____SUB4">#REF!</definedName>
    <definedName name="____工__事__設_">#N/A</definedName>
    <definedName name="___BOX01">#REF!</definedName>
    <definedName name="___BOX02">#REF!</definedName>
    <definedName name="___BOX03">#REF!</definedName>
    <definedName name="___BUN2">[1]歩・屋!$E$5:$T$16</definedName>
    <definedName name="___OK1">[0]!___OK1</definedName>
    <definedName name="___PG1">[2]原本!$B$42:$H$78</definedName>
    <definedName name="___PG100">[2]原本!$AE$173:$AK$735</definedName>
    <definedName name="___PG101">[2]原本!$AB$5:$AY$54</definedName>
    <definedName name="___PG102">[2]原本!$AB$57:$AY$109</definedName>
    <definedName name="___PG11">[2]原本!#REF!</definedName>
    <definedName name="___PG2">[2]原本!$B$80:$H$116</definedName>
    <definedName name="___PG3">[2]原本!$B$118:$H$154</definedName>
    <definedName name="___PG4">[2]原本!$L$43:$R$78</definedName>
    <definedName name="___PG5">[2]原本!#REF!</definedName>
    <definedName name="___PRI1">[2]原本!$J$35</definedName>
    <definedName name="___PRI2">[2]原本!$J$37</definedName>
    <definedName name="___RE2">#REF!</definedName>
    <definedName name="___SS61">#N/A</definedName>
    <definedName name="___SS62">[2]原本!$Q$39</definedName>
    <definedName name="___SUB2">#REF!</definedName>
    <definedName name="___SUB3">#REF!</definedName>
    <definedName name="___SUB4">#REF!</definedName>
    <definedName name="__1_">#N/A</definedName>
    <definedName name="__123Graph_A外装" localSheetId="10" hidden="1">[3]仮設躯体!#REF!</definedName>
    <definedName name="__123Graph_A外装" localSheetId="6" hidden="1">[4]仮設躯体!#REF!</definedName>
    <definedName name="__123Graph_A外装" localSheetId="4" hidden="1">[4]仮設躯体!#REF!</definedName>
    <definedName name="__123Graph_A外装" localSheetId="7" hidden="1">[4]仮設躯体!#REF!</definedName>
    <definedName name="__123Graph_A外装" localSheetId="2" hidden="1">[3]仮設躯体!#REF!</definedName>
    <definedName name="__123Graph_A外装" localSheetId="5" hidden="1">[4]仮設躯体!#REF!</definedName>
    <definedName name="__123Graph_A外装" localSheetId="3" hidden="1">[4]仮設躯体!#REF!</definedName>
    <definedName name="__123Graph_A外装" localSheetId="8" hidden="1">[4]仮設躯体!#REF!</definedName>
    <definedName name="__123Graph_A外装" localSheetId="9" hidden="1">[4]仮設躯体!#REF!</definedName>
    <definedName name="__123Graph_A外装" hidden="1">[3]仮設躯体!#REF!</definedName>
    <definedName name="__123Graph_A躯体" localSheetId="10" hidden="1">[3]仮設躯体!#REF!</definedName>
    <definedName name="__123Graph_A躯体" localSheetId="6" hidden="1">[4]仮設躯体!#REF!</definedName>
    <definedName name="__123Graph_A躯体" localSheetId="4" hidden="1">[4]仮設躯体!#REF!</definedName>
    <definedName name="__123Graph_A躯体" localSheetId="7" hidden="1">[4]仮設躯体!#REF!</definedName>
    <definedName name="__123Graph_A躯体" localSheetId="2" hidden="1">[3]仮設躯体!#REF!</definedName>
    <definedName name="__123Graph_A躯体" localSheetId="5" hidden="1">[4]仮設躯体!#REF!</definedName>
    <definedName name="__123Graph_A躯体" localSheetId="3" hidden="1">[4]仮設躯体!#REF!</definedName>
    <definedName name="__123Graph_A躯体" localSheetId="8" hidden="1">[4]仮設躯体!#REF!</definedName>
    <definedName name="__123Graph_A躯体" localSheetId="9" hidden="1">[4]仮設躯体!#REF!</definedName>
    <definedName name="__123Graph_A躯体" hidden="1">[3]仮設躯体!#REF!</definedName>
    <definedName name="__123Graph_A建築" localSheetId="10" hidden="1">[3]仮設躯体!#REF!</definedName>
    <definedName name="__123Graph_A建築" localSheetId="6" hidden="1">[4]仮設躯体!#REF!</definedName>
    <definedName name="__123Graph_A建築" localSheetId="4" hidden="1">[4]仮設躯体!#REF!</definedName>
    <definedName name="__123Graph_A建築" localSheetId="7" hidden="1">[4]仮設躯体!#REF!</definedName>
    <definedName name="__123Graph_A建築" localSheetId="2" hidden="1">[3]仮設躯体!#REF!</definedName>
    <definedName name="__123Graph_A建築" localSheetId="5" hidden="1">[4]仮設躯体!#REF!</definedName>
    <definedName name="__123Graph_A建築" localSheetId="3" hidden="1">[4]仮設躯体!#REF!</definedName>
    <definedName name="__123Graph_A建築" localSheetId="8" hidden="1">[4]仮設躯体!#REF!</definedName>
    <definedName name="__123Graph_A建築" localSheetId="9" hidden="1">[4]仮設躯体!#REF!</definedName>
    <definedName name="__123Graph_A建築" hidden="1">[3]仮設躯体!#REF!</definedName>
    <definedName name="__123Graph_A室内" localSheetId="10" hidden="1">[3]仮設躯体!#REF!</definedName>
    <definedName name="__123Graph_A室内" localSheetId="6" hidden="1">[4]仮設躯体!#REF!</definedName>
    <definedName name="__123Graph_A室内" localSheetId="4" hidden="1">[4]仮設躯体!#REF!</definedName>
    <definedName name="__123Graph_A室内" localSheetId="7" hidden="1">[4]仮設躯体!#REF!</definedName>
    <definedName name="__123Graph_A室内" localSheetId="2" hidden="1">[3]仮設躯体!#REF!</definedName>
    <definedName name="__123Graph_A室内" localSheetId="5" hidden="1">[4]仮設躯体!#REF!</definedName>
    <definedName name="__123Graph_A室内" localSheetId="3" hidden="1">[4]仮設躯体!#REF!</definedName>
    <definedName name="__123Graph_A室内" localSheetId="8" hidden="1">[4]仮設躯体!#REF!</definedName>
    <definedName name="__123Graph_A室内" localSheetId="9" hidden="1">[4]仮設躯体!#REF!</definedName>
    <definedName name="__123Graph_A室内" hidden="1">[3]仮設躯体!#REF!</definedName>
    <definedName name="__123Graph_A土工" localSheetId="10" hidden="1">[3]仮設躯体!#REF!</definedName>
    <definedName name="__123Graph_A土工" localSheetId="6" hidden="1">[4]仮設躯体!#REF!</definedName>
    <definedName name="__123Graph_A土工" localSheetId="4" hidden="1">[4]仮設躯体!#REF!</definedName>
    <definedName name="__123Graph_A土工" localSheetId="7" hidden="1">[4]仮設躯体!#REF!</definedName>
    <definedName name="__123Graph_A土工" localSheetId="2" hidden="1">[3]仮設躯体!#REF!</definedName>
    <definedName name="__123Graph_A土工" localSheetId="5" hidden="1">[4]仮設躯体!#REF!</definedName>
    <definedName name="__123Graph_A土工" localSheetId="3" hidden="1">[4]仮設躯体!#REF!</definedName>
    <definedName name="__123Graph_A土工" localSheetId="8" hidden="1">[4]仮設躯体!#REF!</definedName>
    <definedName name="__123Graph_A土工" localSheetId="9" hidden="1">[4]仮設躯体!#REF!</definedName>
    <definedName name="__123Graph_A土工" hidden="1">[3]仮設躯体!#REF!</definedName>
    <definedName name="__123Graph_A内装" localSheetId="10" hidden="1">[3]仮設躯体!#REF!</definedName>
    <definedName name="__123Graph_A内装" localSheetId="6" hidden="1">[4]仮設躯体!#REF!</definedName>
    <definedName name="__123Graph_A内装" localSheetId="4" hidden="1">[4]仮設躯体!#REF!</definedName>
    <definedName name="__123Graph_A内装" localSheetId="7" hidden="1">[4]仮設躯体!#REF!</definedName>
    <definedName name="__123Graph_A内装" localSheetId="2" hidden="1">[3]仮設躯体!#REF!</definedName>
    <definedName name="__123Graph_A内装" localSheetId="5" hidden="1">[4]仮設躯体!#REF!</definedName>
    <definedName name="__123Graph_A内装" localSheetId="3" hidden="1">[4]仮設躯体!#REF!</definedName>
    <definedName name="__123Graph_A内装" localSheetId="8" hidden="1">[4]仮設躯体!#REF!</definedName>
    <definedName name="__123Graph_A内装" localSheetId="9" hidden="1">[4]仮設躯体!#REF!</definedName>
    <definedName name="__123Graph_A内装" hidden="1">[3]仮設躯体!#REF!</definedName>
    <definedName name="__123Graph_X外装" localSheetId="10" hidden="1">[3]仮設躯体!#REF!</definedName>
    <definedName name="__123Graph_X外装" localSheetId="6" hidden="1">[4]仮設躯体!#REF!</definedName>
    <definedName name="__123Graph_X外装" localSheetId="4" hidden="1">[4]仮設躯体!#REF!</definedName>
    <definedName name="__123Graph_X外装" localSheetId="7" hidden="1">[4]仮設躯体!#REF!</definedName>
    <definedName name="__123Graph_X外装" localSheetId="2" hidden="1">[3]仮設躯体!#REF!</definedName>
    <definedName name="__123Graph_X外装" localSheetId="5" hidden="1">[4]仮設躯体!#REF!</definedName>
    <definedName name="__123Graph_X外装" localSheetId="3" hidden="1">[4]仮設躯体!#REF!</definedName>
    <definedName name="__123Graph_X外装" localSheetId="8" hidden="1">[4]仮設躯体!#REF!</definedName>
    <definedName name="__123Graph_X外装" localSheetId="9" hidden="1">[4]仮設躯体!#REF!</definedName>
    <definedName name="__123Graph_X外装" hidden="1">[3]仮設躯体!#REF!</definedName>
    <definedName name="__123Graph_X躯体" localSheetId="10" hidden="1">[3]仮設躯体!#REF!</definedName>
    <definedName name="__123Graph_X躯体" localSheetId="6" hidden="1">[4]仮設躯体!#REF!</definedName>
    <definedName name="__123Graph_X躯体" localSheetId="4" hidden="1">[4]仮設躯体!#REF!</definedName>
    <definedName name="__123Graph_X躯体" localSheetId="7" hidden="1">[4]仮設躯体!#REF!</definedName>
    <definedName name="__123Graph_X躯体" localSheetId="2" hidden="1">[3]仮設躯体!#REF!</definedName>
    <definedName name="__123Graph_X躯体" localSheetId="5" hidden="1">[4]仮設躯体!#REF!</definedName>
    <definedName name="__123Graph_X躯体" localSheetId="3" hidden="1">[4]仮設躯体!#REF!</definedName>
    <definedName name="__123Graph_X躯体" localSheetId="8" hidden="1">[4]仮設躯体!#REF!</definedName>
    <definedName name="__123Graph_X躯体" localSheetId="9" hidden="1">[4]仮設躯体!#REF!</definedName>
    <definedName name="__123Graph_X躯体" hidden="1">[3]仮設躯体!#REF!</definedName>
    <definedName name="__123Graph_X建築" localSheetId="10" hidden="1">[3]仮設躯体!#REF!</definedName>
    <definedName name="__123Graph_X建築" localSheetId="6" hidden="1">[4]仮設躯体!#REF!</definedName>
    <definedName name="__123Graph_X建築" localSheetId="4" hidden="1">[4]仮設躯体!#REF!</definedName>
    <definedName name="__123Graph_X建築" localSheetId="7" hidden="1">[4]仮設躯体!#REF!</definedName>
    <definedName name="__123Graph_X建築" localSheetId="2" hidden="1">[3]仮設躯体!#REF!</definedName>
    <definedName name="__123Graph_X建築" localSheetId="5" hidden="1">[4]仮設躯体!#REF!</definedName>
    <definedName name="__123Graph_X建築" localSheetId="3" hidden="1">[4]仮設躯体!#REF!</definedName>
    <definedName name="__123Graph_X建築" localSheetId="8" hidden="1">[4]仮設躯体!#REF!</definedName>
    <definedName name="__123Graph_X建築" localSheetId="9" hidden="1">[4]仮設躯体!#REF!</definedName>
    <definedName name="__123Graph_X建築" hidden="1">[3]仮設躯体!#REF!</definedName>
    <definedName name="__123Graph_X室内" localSheetId="10" hidden="1">[3]仮設躯体!#REF!</definedName>
    <definedName name="__123Graph_X室内" localSheetId="6" hidden="1">[4]仮設躯体!#REF!</definedName>
    <definedName name="__123Graph_X室内" localSheetId="4" hidden="1">[4]仮設躯体!#REF!</definedName>
    <definedName name="__123Graph_X室内" localSheetId="7" hidden="1">[4]仮設躯体!#REF!</definedName>
    <definedName name="__123Graph_X室内" localSheetId="2" hidden="1">[3]仮設躯体!#REF!</definedName>
    <definedName name="__123Graph_X室内" localSheetId="5" hidden="1">[4]仮設躯体!#REF!</definedName>
    <definedName name="__123Graph_X室内" localSheetId="3" hidden="1">[4]仮設躯体!#REF!</definedName>
    <definedName name="__123Graph_X室内" localSheetId="8" hidden="1">[4]仮設躯体!#REF!</definedName>
    <definedName name="__123Graph_X室内" localSheetId="9" hidden="1">[4]仮設躯体!#REF!</definedName>
    <definedName name="__123Graph_X室内" hidden="1">[3]仮設躯体!#REF!</definedName>
    <definedName name="__123Graph_X土工" localSheetId="10" hidden="1">[3]仮設躯体!#REF!</definedName>
    <definedName name="__123Graph_X土工" localSheetId="6" hidden="1">[4]仮設躯体!#REF!</definedName>
    <definedName name="__123Graph_X土工" localSheetId="4" hidden="1">[4]仮設躯体!#REF!</definedName>
    <definedName name="__123Graph_X土工" localSheetId="7" hidden="1">[4]仮設躯体!#REF!</definedName>
    <definedName name="__123Graph_X土工" localSheetId="2" hidden="1">[3]仮設躯体!#REF!</definedName>
    <definedName name="__123Graph_X土工" localSheetId="5" hidden="1">[4]仮設躯体!#REF!</definedName>
    <definedName name="__123Graph_X土工" localSheetId="3" hidden="1">[4]仮設躯体!#REF!</definedName>
    <definedName name="__123Graph_X土工" localSheetId="8" hidden="1">[4]仮設躯体!#REF!</definedName>
    <definedName name="__123Graph_X土工" localSheetId="9" hidden="1">[4]仮設躯体!#REF!</definedName>
    <definedName name="__123Graph_X土工" hidden="1">[3]仮設躯体!#REF!</definedName>
    <definedName name="__123Graph_X内装" localSheetId="10" hidden="1">[3]仮設躯体!#REF!</definedName>
    <definedName name="__123Graph_X内装" localSheetId="6" hidden="1">[4]仮設躯体!#REF!</definedName>
    <definedName name="__123Graph_X内装" localSheetId="4" hidden="1">[4]仮設躯体!#REF!</definedName>
    <definedName name="__123Graph_X内装" localSheetId="7" hidden="1">[4]仮設躯体!#REF!</definedName>
    <definedName name="__123Graph_X内装" localSheetId="2" hidden="1">[3]仮設躯体!#REF!</definedName>
    <definedName name="__123Graph_X内装" localSheetId="5" hidden="1">[4]仮設躯体!#REF!</definedName>
    <definedName name="__123Graph_X内装" localSheetId="3" hidden="1">[4]仮設躯体!#REF!</definedName>
    <definedName name="__123Graph_X内装" localSheetId="8" hidden="1">[4]仮設躯体!#REF!</definedName>
    <definedName name="__123Graph_X内装" localSheetId="9" hidden="1">[4]仮設躯体!#REF!</definedName>
    <definedName name="__123Graph_X内装" hidden="1">[3]仮設躯体!#REF!</definedName>
    <definedName name="__A">#REF!</definedName>
    <definedName name="__A600000">#REF!</definedName>
    <definedName name="__B200000">#REF!</definedName>
    <definedName name="__B90000">#REF!</definedName>
    <definedName name="__BOX01">#REF!</definedName>
    <definedName name="__BOX02">#REF!</definedName>
    <definedName name="__BOX03">#REF!</definedName>
    <definedName name="__BUN2">[1]歩・屋!$E$5:$T$16</definedName>
    <definedName name="__DOU2">#REF!</definedName>
    <definedName name="__kb1">[5]仮設代!$H$22</definedName>
    <definedName name="__kb2">[5]仮設代!$H$23</definedName>
    <definedName name="__kb3">[5]仮設代!$H$24</definedName>
    <definedName name="__kh1">[5]仮設代!$H$25</definedName>
    <definedName name="__kh2">[5]仮設代!$H$26</definedName>
    <definedName name="__kh3">[5]仮設代!$H$27</definedName>
    <definedName name="__lb1">[5]仮設代!$H$5</definedName>
    <definedName name="__lb2">[5]仮設代!$H$6</definedName>
    <definedName name="__lb3">[5]仮設代!$H$7</definedName>
    <definedName name="__lb4">[5]仮設代!$H$8</definedName>
    <definedName name="__lb5">[5]仮設代!$H$9</definedName>
    <definedName name="__lh1">[5]仮設代!$H$12</definedName>
    <definedName name="__lh2">[5]仮設代!$H$13</definedName>
    <definedName name="__lh3">[5]仮設代!$H$14</definedName>
    <definedName name="__lh4">[5]仮設代!$H$15</definedName>
    <definedName name="__lh5">[5]仮設代!$H$16</definedName>
    <definedName name="__ME1">#REF!</definedName>
    <definedName name="__ME10">#REF!</definedName>
    <definedName name="__ME100">#REF!</definedName>
    <definedName name="__ME101">#REF!</definedName>
    <definedName name="__ME11">#REF!</definedName>
    <definedName name="__ME12">#REF!</definedName>
    <definedName name="__ME13">#REF!</definedName>
    <definedName name="__ME14">#REF!</definedName>
    <definedName name="__ME15">#REF!</definedName>
    <definedName name="__ME16">#REF!</definedName>
    <definedName name="__ME17">#REF!</definedName>
    <definedName name="__ME18">#REF!</definedName>
    <definedName name="__ME19">#REF!</definedName>
    <definedName name="__ME2">#REF!</definedName>
    <definedName name="__ME20">#REF!</definedName>
    <definedName name="__ME21">#REF!</definedName>
    <definedName name="__ME22">#REF!</definedName>
    <definedName name="__ME23">#REF!</definedName>
    <definedName name="__ME24">#REF!</definedName>
    <definedName name="__ME25">#REF!</definedName>
    <definedName name="__ME26">#REF!</definedName>
    <definedName name="__ME27">#REF!</definedName>
    <definedName name="__ME28">#REF!</definedName>
    <definedName name="__ME29">#REF!</definedName>
    <definedName name="__ME3">#REF!</definedName>
    <definedName name="__ME30">#REF!</definedName>
    <definedName name="__ME31">#REF!</definedName>
    <definedName name="__ME32">#REF!</definedName>
    <definedName name="__ME33">#REF!</definedName>
    <definedName name="__ME34">#REF!</definedName>
    <definedName name="__ME35">#REF!</definedName>
    <definedName name="__ME36">#REF!</definedName>
    <definedName name="__ME37">#REF!</definedName>
    <definedName name="__ME38">#REF!</definedName>
    <definedName name="__ME39">#REF!</definedName>
    <definedName name="__ME4">#REF!</definedName>
    <definedName name="__ME40">#REF!</definedName>
    <definedName name="__ME41">#REF!</definedName>
    <definedName name="__ME42">#REF!</definedName>
    <definedName name="__ME43">#REF!</definedName>
    <definedName name="__ME44">#REF!</definedName>
    <definedName name="__ME45">#REF!</definedName>
    <definedName name="__ME46">#REF!</definedName>
    <definedName name="__ME47">#REF!</definedName>
    <definedName name="__ME48">#REF!</definedName>
    <definedName name="__ME49">#REF!</definedName>
    <definedName name="__ME5">#REF!</definedName>
    <definedName name="__ME50">#REF!</definedName>
    <definedName name="__ME51">#REF!</definedName>
    <definedName name="__ME52">#REF!</definedName>
    <definedName name="__ME53">#REF!</definedName>
    <definedName name="__ME54">#REF!</definedName>
    <definedName name="__ME55">#REF!</definedName>
    <definedName name="__ME56">#REF!</definedName>
    <definedName name="__ME57">#REF!</definedName>
    <definedName name="__ME58">#REF!</definedName>
    <definedName name="__ME59">#REF!</definedName>
    <definedName name="__ME6">#REF!</definedName>
    <definedName name="__ME60">#REF!</definedName>
    <definedName name="__ME61">#REF!</definedName>
    <definedName name="__ME62">#REF!</definedName>
    <definedName name="__ME63">#REF!</definedName>
    <definedName name="__ME64">#REF!</definedName>
    <definedName name="__ME65">#REF!</definedName>
    <definedName name="__ME66">#REF!</definedName>
    <definedName name="__ME67">#REF!</definedName>
    <definedName name="__ME68">#REF!</definedName>
    <definedName name="__ME69">#REF!</definedName>
    <definedName name="__ME7">#REF!</definedName>
    <definedName name="__ME70">#REF!</definedName>
    <definedName name="__ME71">#REF!</definedName>
    <definedName name="__ME72">#REF!</definedName>
    <definedName name="__ME73">#REF!</definedName>
    <definedName name="__ME74">#REF!</definedName>
    <definedName name="__ME75">#REF!</definedName>
    <definedName name="__ME76">#REF!</definedName>
    <definedName name="__ME77">#REF!</definedName>
    <definedName name="__ME78">#REF!</definedName>
    <definedName name="__ME79">#REF!</definedName>
    <definedName name="__ME8">#REF!</definedName>
    <definedName name="__ME80">#REF!</definedName>
    <definedName name="__ME81">#REF!</definedName>
    <definedName name="__ME82">#REF!</definedName>
    <definedName name="__ME83">#REF!</definedName>
    <definedName name="__ME84">#REF!</definedName>
    <definedName name="__ME85">#REF!</definedName>
    <definedName name="__ME86">#REF!</definedName>
    <definedName name="__ME87">#REF!</definedName>
    <definedName name="__ME88">#REF!</definedName>
    <definedName name="__ME89">#REF!</definedName>
    <definedName name="__ME9">#REF!</definedName>
    <definedName name="__ME90">#REF!</definedName>
    <definedName name="__ME91">#REF!</definedName>
    <definedName name="__ME92">#REF!</definedName>
    <definedName name="__ME93">#REF!</definedName>
    <definedName name="__ME94">#REF!</definedName>
    <definedName name="__ME95">#REF!</definedName>
    <definedName name="__ME96">#REF!</definedName>
    <definedName name="__ME97">#REF!</definedName>
    <definedName name="__ME98">#REF!</definedName>
    <definedName name="__ME99">#REF!</definedName>
    <definedName name="__OK1">[0]!__OK1</definedName>
    <definedName name="__PG1">#REF!</definedName>
    <definedName name="__PG100">#REF!</definedName>
    <definedName name="__PG101">#REF!</definedName>
    <definedName name="__PG102">#REF!</definedName>
    <definedName name="__PG11">#REF!</definedName>
    <definedName name="__PG2">#REF!</definedName>
    <definedName name="__PG3">#REF!</definedName>
    <definedName name="__PG4">#REF!</definedName>
    <definedName name="__PG5">#REF!</definedName>
    <definedName name="__PRI1">#REF!</definedName>
    <definedName name="__PRI2">#REF!</definedName>
    <definedName name="__PRT1">#REF!</definedName>
    <definedName name="__PRT2">#REF!</definedName>
    <definedName name="__PRT3">#REF!</definedName>
    <definedName name="__rb1">[5]仮設代!$I$5</definedName>
    <definedName name="__rb2">[5]仮設代!$I$6</definedName>
    <definedName name="__rb3">[5]仮設代!$I$7</definedName>
    <definedName name="__rb4">[5]仮設代!$I$8</definedName>
    <definedName name="__rb5">[5]仮設代!$I$9</definedName>
    <definedName name="__RE2">#REF!</definedName>
    <definedName name="__rh1">[5]仮設代!$I$12</definedName>
    <definedName name="__rh2">[5]仮設代!$I$13</definedName>
    <definedName name="__rh3">[5]仮設代!$I$14</definedName>
    <definedName name="__rh4">[5]仮設代!$I$15</definedName>
    <definedName name="__rh5">[5]仮設代!$I$16</definedName>
    <definedName name="__SON1">[6]電気２!$H$35</definedName>
    <definedName name="__son2">[6]電気２!$H$31</definedName>
    <definedName name="__SON3">[6]電気２!#REF!</definedName>
    <definedName name="__SS61">#N/A</definedName>
    <definedName name="__SS62">#REF!</definedName>
    <definedName name="__SUB2">#REF!</definedName>
    <definedName name="__SUB3">#REF!</definedName>
    <definedName name="__SUB4">#REF!</definedName>
    <definedName name="__tan1">[6]電気２!$T$33</definedName>
    <definedName name="__tan2">[6]電気２!$T$34</definedName>
    <definedName name="__tan3">[6]電気２!$T$35</definedName>
    <definedName name="__XJ01">[6]電気２!#REF!</definedName>
    <definedName name="__XJ02">[6]電気２!#REF!</definedName>
    <definedName name="__XJ11">[6]電気２!#REF!</definedName>
    <definedName name="__XJ12">[6]電気２!#REF!</definedName>
    <definedName name="__XJ13">[6]電気２!#REF!</definedName>
    <definedName name="__XJ14">[6]電気２!#REF!</definedName>
    <definedName name="__XJ15">[6]電気２!#REF!</definedName>
    <definedName name="__XJ16">[6]電気２!#REF!</definedName>
    <definedName name="__XJ17">[6]電気２!#REF!</definedName>
    <definedName name="__yb1">[5]仮設代!$K$5</definedName>
    <definedName name="__yb2">[5]仮設代!$K$6</definedName>
    <definedName name="__yb3">[5]仮設代!$K$7</definedName>
    <definedName name="__yb4">[5]仮設代!$K$8</definedName>
    <definedName name="__yb5">[5]仮設代!$K$9</definedName>
    <definedName name="__yb6">[5]仮設代!$H$11</definedName>
    <definedName name="__yh1">[5]仮設代!$K$12</definedName>
    <definedName name="__yh2">[5]仮設代!$K$13</definedName>
    <definedName name="__yh3">[5]仮設代!$K$14</definedName>
    <definedName name="__yh4">[5]仮設代!$K$15</definedName>
    <definedName name="__yh5">[5]仮設代!$K$16</definedName>
    <definedName name="__yh6">[5]仮設代!$H$18</definedName>
    <definedName name="__yh7">[5]仮設代!$H$19</definedName>
    <definedName name="_0">#REF!</definedName>
    <definedName name="_0000">#N/A</definedName>
    <definedName name="_000Check_細目">0</definedName>
    <definedName name="_000Check_別紙">0</definedName>
    <definedName name="_001科目№0">ROW(#REF!)</definedName>
    <definedName name="_002耐震細目№0">ROW(#REF!)</definedName>
    <definedName name="_01">#REF!</definedName>
    <definedName name="_01頁">"P-"</definedName>
    <definedName name="_01別紙頁">"別"</definedName>
    <definedName name="_01別単頁">"単"</definedName>
    <definedName name="_02科目終頁">#REF!</definedName>
    <definedName name="_02科目初頁">1</definedName>
    <definedName name="_02別紙初頁">1</definedName>
    <definedName name="_02別紙単価初頁">1</definedName>
    <definedName name="_03行数">20</definedName>
    <definedName name="_04表題初行">1</definedName>
    <definedName name="_05初行">2</definedName>
    <definedName name="_06初列">12</definedName>
    <definedName name="_1">#REF!</definedName>
    <definedName name="_1_">[7]材料単価表!#REF!</definedName>
    <definedName name="_10">#N/A</definedName>
    <definedName name="_1000">'[8]#REF'!$Y$856</definedName>
    <definedName name="_100φ以上">#REF!</definedName>
    <definedName name="_10A2_" hidden="1">[9]ディープ!#REF!</definedName>
    <definedName name="_10P">#REF!</definedName>
    <definedName name="_10Print_Area_03">#REF!</definedName>
    <definedName name="_11">[10]小項目!$AB$284</definedName>
    <definedName name="_111">#N/A</definedName>
    <definedName name="_116">[10]小項目!$Y$829</definedName>
    <definedName name="_117">[10]小項目!$Y$831</definedName>
    <definedName name="_118">[10]小項目!$Y$833</definedName>
    <definedName name="_119">[10]小項目!$Y$835</definedName>
    <definedName name="_11A_2">'[11]内訳書(管理棟)'!$A$1:$U$33</definedName>
    <definedName name="_11P">#N/A</definedName>
    <definedName name="_120">[10]小項目!$Y$837</definedName>
    <definedName name="_121">[10]小項目!$Y$839</definedName>
    <definedName name="_122">[10]小項目!$Y$841</definedName>
    <definedName name="_123">[10]小項目!$Y$796</definedName>
    <definedName name="_123Gaaa_A" localSheetId="10" hidden="1">[12]Sheet2!#REF!</definedName>
    <definedName name="_123Gaaa_A" localSheetId="6" hidden="1">[12]Sheet2!#REF!</definedName>
    <definedName name="_123Gaaa_A" localSheetId="4" hidden="1">[12]Sheet2!#REF!</definedName>
    <definedName name="_123Gaaa_A" localSheetId="7" hidden="1">[12]Sheet2!#REF!</definedName>
    <definedName name="_123Gaaa_A" localSheetId="5" hidden="1">[12]Sheet2!#REF!</definedName>
    <definedName name="_123Gaaa_A" localSheetId="3" hidden="1">[12]Sheet2!#REF!</definedName>
    <definedName name="_123Gaaa_A" localSheetId="8" hidden="1">[12]Sheet2!#REF!</definedName>
    <definedName name="_123Gaaa_A" localSheetId="9" hidden="1">[12]Sheet2!#REF!</definedName>
    <definedName name="_123Gaaa_A" hidden="1">[12]Sheet2!#REF!</definedName>
    <definedName name="_123Graph" localSheetId="10" hidden="1">[12]Sheet2!#REF!</definedName>
    <definedName name="_123Graph" localSheetId="6" hidden="1">[12]Sheet2!#REF!</definedName>
    <definedName name="_123Graph" localSheetId="4" hidden="1">[12]Sheet2!#REF!</definedName>
    <definedName name="_123Graph" localSheetId="7" hidden="1">[12]Sheet2!#REF!</definedName>
    <definedName name="_123Graph" localSheetId="5" hidden="1">[12]Sheet2!#REF!</definedName>
    <definedName name="_123Graph" localSheetId="3" hidden="1">[12]Sheet2!#REF!</definedName>
    <definedName name="_123Graph" localSheetId="8" hidden="1">[12]Sheet2!#REF!</definedName>
    <definedName name="_123Graph" localSheetId="9" hidden="1">[12]Sheet2!#REF!</definedName>
    <definedName name="_123Graph" hidden="1">[12]Sheet2!#REF!</definedName>
    <definedName name="_12A_3">'[11]内訳書(管理棟)'!$A$1:$K$30</definedName>
    <definedName name="_12P">#REF!</definedName>
    <definedName name="_13A50000_">#REF!</definedName>
    <definedName name="_13P">#N/A</definedName>
    <definedName name="_14A6_" hidden="1">#REF!</definedName>
    <definedName name="_14P">#N/A</definedName>
    <definedName name="_15B1_" hidden="1">#REF!</definedName>
    <definedName name="_15P">#N/A</definedName>
    <definedName name="_16">[10]小項目!$Y$808</definedName>
    <definedName name="_16B2_" hidden="1">#REF!</definedName>
    <definedName name="_16P">#REF!</definedName>
    <definedName name="_17">[10]小項目!$Y$810</definedName>
    <definedName name="_17B3_" hidden="1">#REF!</definedName>
    <definedName name="_17P">#N/A</definedName>
    <definedName name="_18">[10]小項目!$Y$812</definedName>
    <definedName name="_18B6_" hidden="1">#REF!</definedName>
    <definedName name="_18P">#N/A</definedName>
    <definedName name="_19">[10]小項目!$Y$814</definedName>
    <definedName name="_19B7_" hidden="1">#REF!</definedName>
    <definedName name="_19P">#N/A</definedName>
    <definedName name="_1D">#REF!</definedName>
    <definedName name="_1K">#REF!</definedName>
    <definedName name="_1P">#REF!</definedName>
    <definedName name="_1S">#REF!</definedName>
    <definedName name="_1枚目">[2]原本!$I$3</definedName>
    <definedName name="_2">#REF!</definedName>
    <definedName name="_2_">[13]東高校!#REF!</definedName>
    <definedName name="_2_0Print_Area">#REF!</definedName>
    <definedName name="_20">[10]小項目!$Y$816</definedName>
    <definedName name="_20B8_" hidden="1">#REF!</definedName>
    <definedName name="_20P">#N/A</definedName>
    <definedName name="_21">[10]小項目!$Y$818</definedName>
    <definedName name="_216">[10]小項目!$Y$850</definedName>
    <definedName name="_217">[10]小項目!$Y$853</definedName>
    <definedName name="_218">[10]小項目!$Y$856</definedName>
    <definedName name="_219">[10]小項目!$Y$859</definedName>
    <definedName name="_21B9_" hidden="1">#REF!</definedName>
    <definedName name="_21P">#N/A</definedName>
    <definedName name="_22">[10]小項目!$Y$820</definedName>
    <definedName name="_220">[10]小項目!$Y$862</definedName>
    <definedName name="_221">[10]小項目!$Y$865</definedName>
    <definedName name="_222">[10]小項目!$Y$868</definedName>
    <definedName name="_223">[10]小項目!$Y$871</definedName>
    <definedName name="_22cc1_" hidden="1">#REF!</definedName>
    <definedName name="_22P">[14]③設計代価!#REF!</definedName>
    <definedName name="_23">[10]小項目!$AB$286</definedName>
    <definedName name="_23CC2_" hidden="1">#REF!</definedName>
    <definedName name="_23P">[14]③設計代価!#REF!</definedName>
    <definedName name="_24CC3_" hidden="1">#REF!</definedName>
    <definedName name="_24P">[14]③設計代価!#REF!</definedName>
    <definedName name="_25D10_" hidden="1">#REF!</definedName>
    <definedName name="_25P">[14]③設計代価!#REF!</definedName>
    <definedName name="_26D13_" hidden="1">#REF!</definedName>
    <definedName name="_26P">[14]③設計代価!#REF!</definedName>
    <definedName name="_27D16_" hidden="1">#REF!</definedName>
    <definedName name="_27P">[14]③設計代価!#REF!</definedName>
    <definedName name="_28D19_" hidden="1">#REF!</definedName>
    <definedName name="_28P">[14]③設計代価!#REF!</definedName>
    <definedName name="_29D22_" hidden="1">#REF!</definedName>
    <definedName name="_29P">[14]③設計代価!#REF!</definedName>
    <definedName name="_2D">#REF!</definedName>
    <definedName name="_2P">#REF!</definedName>
    <definedName name="_2S">#REF!</definedName>
    <definedName name="_2ページまで">#REF!</definedName>
    <definedName name="_2枚目">[2]原本!$I$83</definedName>
    <definedName name="_3">#REF!</definedName>
    <definedName name="_3_">[15]総括表!#REF!</definedName>
    <definedName name="_30D25_" hidden="1">#REF!</definedName>
    <definedName name="_30P">[14]③設計代価!#REF!</definedName>
    <definedName name="_31D29_" hidden="1">#REF!</definedName>
    <definedName name="_32D32_" hidden="1">#REF!</definedName>
    <definedName name="_33">[10]小項目!$AB$289</definedName>
    <definedName name="_33D35_" hidden="1">#REF!</definedName>
    <definedName name="_34E4_" hidden="1">[16]仮設代価!#REF!</definedName>
    <definedName name="_35EE4_" hidden="1">[16]仮設代価!#REF!</definedName>
    <definedName name="_36F1_" hidden="1">#REF!</definedName>
    <definedName name="_37F2_" hidden="1">[16]仮設代価!#REF!</definedName>
    <definedName name="_38FF1_" hidden="1">[16]仮設代価!#REF!</definedName>
    <definedName name="_39FF2_" hidden="1">[16]仮設代価!#REF!</definedName>
    <definedName name="_3A50000_">#REF!</definedName>
    <definedName name="_3D">#REF!</definedName>
    <definedName name="_3P">#REF!</definedName>
    <definedName name="_3S">#REF!</definedName>
    <definedName name="_3ページまで">#REF!</definedName>
    <definedName name="_3行挿入">[10]小項目!$Y$825</definedName>
    <definedName name="_3枚目">[2]原本!$I$163</definedName>
    <definedName name="_4">#REF!</definedName>
    <definedName name="_4_">[7]材料単価表!#REF!</definedName>
    <definedName name="_40G4_" hidden="1">[16]仮設代価!#REF!</definedName>
    <definedName name="_41A">#REF!</definedName>
    <definedName name="_41GG4_" hidden="1">[16]仮設代価!#REF!</definedName>
    <definedName name="_42I1_" hidden="1">#REF!</definedName>
    <definedName name="_43I2_" hidden="1">[16]仮設代価!#REF!</definedName>
    <definedName name="_44">[10]小項目!$AB$291</definedName>
    <definedName name="_44I27_" hidden="1">#REF!</definedName>
    <definedName name="_45I9_">#REF!</definedName>
    <definedName name="_46II1_" hidden="1">#REF!</definedName>
    <definedName name="_47II2_" hidden="1">#REF!</definedName>
    <definedName name="_48II27_" hidden="1">#REF!</definedName>
    <definedName name="_49II89_" hidden="1">#REF!</definedName>
    <definedName name="_4D">#REF!</definedName>
    <definedName name="_4Datab">[13]東高校!#REF!</definedName>
    <definedName name="_4P">#REF!</definedName>
    <definedName name="_4S">#REF!</definedName>
    <definedName name="_4ページまで">#REF!</definedName>
    <definedName name="_4電設.MP4.印刷">#REF!</definedName>
    <definedName name="_4電設.MP4.内訳書">#REF!</definedName>
    <definedName name="_4電設.MP4.明細書">#REF!</definedName>
    <definedName name="_4枚目">[2]原本!$I$243</definedName>
    <definedName name="_5">#REF!</definedName>
    <definedName name="_5_0">[7]材料単価表!#REF!</definedName>
    <definedName name="_50">'[8]#REF'!$Y$820</definedName>
    <definedName name="_50K1_" hidden="1">#REF!</definedName>
    <definedName name="_51K2_" hidden="1">#REF!</definedName>
    <definedName name="_52A">#REF!</definedName>
    <definedName name="_52K3_" hidden="1">#REF!</definedName>
    <definedName name="_53K5_" hidden="1">#REF!</definedName>
    <definedName name="_54K6_" hidden="1">#REF!</definedName>
    <definedName name="_55">[10]小項目!$AB$293</definedName>
    <definedName name="_55K7_" hidden="1">#REF!</definedName>
    <definedName name="_56P10_" hidden="1">#REF!</definedName>
    <definedName name="_57P11_" hidden="1">#REF!</definedName>
    <definedName name="_58P12_" hidden="1">#REF!</definedName>
    <definedName name="_59P13_" hidden="1">#REF!</definedName>
    <definedName name="_5D">#REF!</definedName>
    <definedName name="_5Datab">#REF!</definedName>
    <definedName name="_5P">#REF!</definedName>
    <definedName name="_5S">#REF!</definedName>
    <definedName name="_5ページまで">#REF!</definedName>
    <definedName name="_5枚目">[2]原本!$I$323</definedName>
    <definedName name="_6">#REF!</definedName>
    <definedName name="_6_00_Datab">#REF!</definedName>
    <definedName name="_60P2_" hidden="1">#REF!</definedName>
    <definedName name="_61P3_" hidden="1">#REF!</definedName>
    <definedName name="_62P4_" hidden="1">[16]仮設代価!#REF!</definedName>
    <definedName name="_63P5_" hidden="1">[16]仮設代価!#REF!</definedName>
    <definedName name="_64P6_" hidden="1">#REF!</definedName>
    <definedName name="_65P7_" hidden="1">#REF!</definedName>
    <definedName name="_66">[10]小項目!$AB$296</definedName>
    <definedName name="_66P8_" hidden="1">#REF!</definedName>
    <definedName name="_67P9_" hidden="1">#REF!</definedName>
    <definedName name="_68PRINT_AREA">[17]改修内訳!$A$1:$M$39</definedName>
    <definedName name="_69Print_Area_02">#REF!</definedName>
    <definedName name="_6D">#REF!</definedName>
    <definedName name="_6I9_">#REF!</definedName>
    <definedName name="_6P">#N/A</definedName>
    <definedName name="_6ページまで">#REF!</definedName>
    <definedName name="_6枚目">#N/A</definedName>
    <definedName name="_7">#REF!</definedName>
    <definedName name="_7_0Datab">[13]東高校!#REF!</definedName>
    <definedName name="_70Print_Area_03">#REF!</definedName>
    <definedName name="_71S10_" hidden="1">[16]仮設代価!#REF!</definedName>
    <definedName name="_72S5_" hidden="1">[16]仮設代価!#REF!</definedName>
    <definedName name="_73S6_" hidden="1">[16]仮設代価!#REF!</definedName>
    <definedName name="_75φ以下">#REF!</definedName>
    <definedName name="_7D">#REF!</definedName>
    <definedName name="_7P">#N/A</definedName>
    <definedName name="_7PRINT_AREA">#REF!</definedName>
    <definedName name="_7ページまで">#REF!</definedName>
    <definedName name="_7枚目">#N/A</definedName>
    <definedName name="_8">#REF!</definedName>
    <definedName name="_8_0Print_Area">[18]ﾃﾞｨｯﾁ!#REF!</definedName>
    <definedName name="_850">'[8]#REF'!$Y$859</definedName>
    <definedName name="_88">[10]小項目!$AB$298</definedName>
    <definedName name="_8D">#REF!</definedName>
    <definedName name="_8P">#REF!</definedName>
    <definedName name="_8Print_Area">[15]総括表!#REF!</definedName>
    <definedName name="_8枚目">[2]原本!$I$243</definedName>
    <definedName name="_9">#N/A</definedName>
    <definedName name="_99">[10]小項目!$AB$300</definedName>
    <definedName name="_9A_1">'[11]内訳書(管理棟)'!$A$1:$N$30</definedName>
    <definedName name="_9P">#REF!</definedName>
    <definedName name="_9Print_Area_02">#REF!</definedName>
    <definedName name="_9枚目">#N/A</definedName>
    <definedName name="_A">#REF!</definedName>
    <definedName name="_A1">[19]SSﾀﾞｸﾄ!#REF!</definedName>
    <definedName name="_A10">[19]SSﾀﾞｸﾄ!$Z$16:$AF$8184</definedName>
    <definedName name="_A11">[19]SSﾀﾞｸﾄ!$Z$17:$AF$8184</definedName>
    <definedName name="_A12">[19]SSﾀﾞｸﾄ!$Z$18:$AF$8184</definedName>
    <definedName name="_A13">[19]SSﾀﾞｸﾄ!$Z$19:$AF$8184</definedName>
    <definedName name="_A14">[19]SSﾀﾞｸﾄ!$Z$20:$AF$8184</definedName>
    <definedName name="_A15">[19]SSﾀﾞｸﾄ!$Z$21:$AF$8184</definedName>
    <definedName name="_A16">[19]SSﾀﾞｸﾄ!$Z$22:$AF$8184</definedName>
    <definedName name="_A17">[19]SSﾀﾞｸﾄ!$Z$23:$AF$8184</definedName>
    <definedName name="_A18">[19]SSﾀﾞｸﾄ!$Z$24:$AF$8184</definedName>
    <definedName name="_A19">[19]SSﾀﾞｸﾄ!$Z$25:$AF$8184</definedName>
    <definedName name="_A2">[19]SSﾀﾞｸﾄ!$Z$8:$AF$8184</definedName>
    <definedName name="_A20">[19]SSﾀﾞｸﾄ!$Z$26:$AF$8184</definedName>
    <definedName name="_A21">[19]SSﾀﾞｸﾄ!$Z$27:$AF$8184</definedName>
    <definedName name="_A22">[19]SSﾀﾞｸﾄ!$Z$28:$AF$8184</definedName>
    <definedName name="_A23">[19]SSﾀﾞｸﾄ!$Z$29:$AF$8184</definedName>
    <definedName name="_A24">[19]SSﾀﾞｸﾄ!$Z$30:$AF$8184</definedName>
    <definedName name="_A25">[19]SSﾀﾞｸﾄ!$Z$31:$AF$8184</definedName>
    <definedName name="_A26">[19]SSﾀﾞｸﾄ!$Z$32:$AF$8184</definedName>
    <definedName name="_A27">[19]SSﾀﾞｸﾄ!$Z$33:$AF$8184</definedName>
    <definedName name="_A28">[19]SSﾀﾞｸﾄ!$Z$34:$AF$8184</definedName>
    <definedName name="_A29">[19]SSﾀﾞｸﾄ!$Z$35:$AF$8184</definedName>
    <definedName name="_A3">[19]SSﾀﾞｸﾄ!$Z$9:$AF$8184</definedName>
    <definedName name="_A30">[19]SSﾀﾞｸﾄ!$Z$36:$AF$8184</definedName>
    <definedName name="_A31">[19]SSﾀﾞｸﾄ!$Z$37:$AF$8184</definedName>
    <definedName name="_A32">[19]SSﾀﾞｸﾄ!$Z$38:$AF$8184</definedName>
    <definedName name="_A33">[19]SSﾀﾞｸﾄ!$Z$39:$AF$8184</definedName>
    <definedName name="_A34">[19]SSﾀﾞｸﾄ!$Z$40:$AF$8184</definedName>
    <definedName name="_A35">[19]SSﾀﾞｸﾄ!$Z$41:$AF$8184</definedName>
    <definedName name="_A36">[19]SSﾀﾞｸﾄ!$Z$42:$AF$8184</definedName>
    <definedName name="_A37">[19]SSﾀﾞｸﾄ!$Z$43:$AF$8184</definedName>
    <definedName name="_A38">[19]SSﾀﾞｸﾄ!$Z$44:$AF$8184</definedName>
    <definedName name="_A39">[19]SSﾀﾞｸﾄ!$Z$45:$AF$8184</definedName>
    <definedName name="_A4">[19]SSﾀﾞｸﾄ!$Z$10:$AF$8184</definedName>
    <definedName name="_A40">[19]SSﾀﾞｸﾄ!$Z$46:$AF$8184</definedName>
    <definedName name="_A41">[19]SSﾀﾞｸﾄ!$Z$47:$AF$8184</definedName>
    <definedName name="_A42">[19]SSﾀﾞｸﾄ!$Z$48:$AF$8184</definedName>
    <definedName name="_A43">[19]SSﾀﾞｸﾄ!$Z$49:$AF$8184</definedName>
    <definedName name="_A44">[19]SSﾀﾞｸﾄ!$Z$50:$AF$8184</definedName>
    <definedName name="_A45">[19]SSﾀﾞｸﾄ!$Z$51:$AF$8184</definedName>
    <definedName name="_A46">[19]SSﾀﾞｸﾄ!$Z$52:$AF$8184</definedName>
    <definedName name="_A47">[19]SSﾀﾞｸﾄ!$Z$53:$AF$8184</definedName>
    <definedName name="_A48">[19]SSﾀﾞｸﾄ!$Z$54:$AF$8184</definedName>
    <definedName name="_A49">[19]SSﾀﾞｸﾄ!$Z$55:$AF$8184</definedName>
    <definedName name="_A5">[19]SSﾀﾞｸﾄ!$Z$11:$AF$8184</definedName>
    <definedName name="_A50">[19]SSﾀﾞｸﾄ!$Z$56:$AF$8184</definedName>
    <definedName name="_A51">[19]SSﾀﾞｸﾄ!$Z$57:$AF$8184</definedName>
    <definedName name="_A52">[19]SSﾀﾞｸﾄ!$Z$58:$AF$8184</definedName>
    <definedName name="_A53">[19]SSﾀﾞｸﾄ!$Z$59:$AF$8184</definedName>
    <definedName name="_A54">[19]SSﾀﾞｸﾄ!$Z$60:$AF$8184</definedName>
    <definedName name="_A55">[19]SSﾀﾞｸﾄ!$Z$61:$AF$8184</definedName>
    <definedName name="_A56">[19]SSﾀﾞｸﾄ!$Z$62:$AF$8184</definedName>
    <definedName name="_A57">[19]SSﾀﾞｸﾄ!$Z$63:$AF$8184</definedName>
    <definedName name="_A58">[19]SSﾀﾞｸﾄ!$Z$64:$AF$8184</definedName>
    <definedName name="_A59">[19]SSﾀﾞｸﾄ!$Z$65:$AF$8184</definedName>
    <definedName name="_A6">[19]SSﾀﾞｸﾄ!$Z$12:$AF$8184</definedName>
    <definedName name="_A60">[19]SSﾀﾞｸﾄ!$Z$66:$AF$8184</definedName>
    <definedName name="_A600000">#REF!</definedName>
    <definedName name="_A61">[19]SSﾀﾞｸﾄ!$Z$67:$AF$8184</definedName>
    <definedName name="_A62">[19]SSﾀﾞｸﾄ!$Z$68:$AF$8184</definedName>
    <definedName name="_A63">[19]SSﾀﾞｸﾄ!$Z$69:$AF$8184</definedName>
    <definedName name="_A64">[19]SSﾀﾞｸﾄ!$Z$70:$AF$8184</definedName>
    <definedName name="_A65">[19]SSﾀﾞｸﾄ!$Z$71:$AF$8184</definedName>
    <definedName name="_A66">[19]SSﾀﾞｸﾄ!$Z$72:$AF$8184</definedName>
    <definedName name="_A67">[19]SSﾀﾞｸﾄ!$Z$73:$AF$8184</definedName>
    <definedName name="_A68">[19]SSﾀﾞｸﾄ!$Z$74:$AF$8184</definedName>
    <definedName name="_A69">[19]SSﾀﾞｸﾄ!$Z$75:$AF$8184</definedName>
    <definedName name="_A7">[19]SSﾀﾞｸﾄ!$Z$13:$AF$8184</definedName>
    <definedName name="_A70">[19]SSﾀﾞｸﾄ!$Z$76:$AF$8184</definedName>
    <definedName name="_A71">[19]SSﾀﾞｸﾄ!$Z$77:$AF$8184</definedName>
    <definedName name="_A73">[19]SSﾀﾞｸﾄ!$Z$79:$AF$8184</definedName>
    <definedName name="_A74">[19]SSﾀﾞｸﾄ!$Z$80:$AF$8184</definedName>
    <definedName name="_A75">[19]SSﾀﾞｸﾄ!$Z$81:$AF$8184</definedName>
    <definedName name="_A76">[19]SSﾀﾞｸﾄ!$Z$82:$AF$8184</definedName>
    <definedName name="_A77">[19]SSﾀﾞｸﾄ!$Z$83:$AF$8184</definedName>
    <definedName name="_A78">[19]SSﾀﾞｸﾄ!$Z$84:$AF$8184</definedName>
    <definedName name="_A79">[19]SSﾀﾞｸﾄ!$Z$85:$AF$8184</definedName>
    <definedName name="_A8">[19]SSﾀﾞｸﾄ!$Z$14:$AF$8184</definedName>
    <definedName name="_A81">[19]SSﾀﾞｸﾄ!$Z$87:$AF$8184</definedName>
    <definedName name="_A82">[19]SSﾀﾞｸﾄ!$Z$88:$AF$8184</definedName>
    <definedName name="_A9">[19]SSﾀﾞｸﾄ!$Z$15:$AF$8184</definedName>
    <definedName name="_abc2" hidden="1">[9]ディープ!#REF!</definedName>
    <definedName name="_B">#REF!</definedName>
    <definedName name="_B200000">#REF!</definedName>
    <definedName name="_B90000">#REF!</definedName>
    <definedName name="_bgh4" hidden="1">[16]代価１!$H$13</definedName>
    <definedName name="_bgh5" hidden="1">[16]代価１!$H$13</definedName>
    <definedName name="_bgh6" hidden="1">[16]代価１!$H$13</definedName>
    <definedName name="_bgh7" hidden="1">[16]代価１!$H$13</definedName>
    <definedName name="_bgh8" hidden="1">[16]代価１!$H$13</definedName>
    <definedName name="_bgh9" hidden="1">[16]代価１!$H$13</definedName>
    <definedName name="_bgm1" hidden="1">[16]代価１!$H$13</definedName>
    <definedName name="_bgm2" hidden="1">[16]代価１!$H$13</definedName>
    <definedName name="_bgm3" hidden="1">[16]代価１!$H$13</definedName>
    <definedName name="_bgm4" hidden="1">[16]代価１!$H$13</definedName>
    <definedName name="_BOX01">#REF!</definedName>
    <definedName name="_BOX02">#REF!</definedName>
    <definedName name="_BOX03">#REF!</definedName>
    <definedName name="_BUN2">#REF!</definedName>
    <definedName name="_Ｃ">#REF!</definedName>
    <definedName name="_C300200">#REF!</definedName>
    <definedName name="_C303800">#REF!</definedName>
    <definedName name="_C370003">#REF!</definedName>
    <definedName name="_C370135">#REF!</definedName>
    <definedName name="_C370240">#REF!</definedName>
    <definedName name="_C370320" hidden="1">[20]経費!$I$48</definedName>
    <definedName name="_C370400" hidden="1">[20]経費!$I$49</definedName>
    <definedName name="_C370450" hidden="1">[20]経費!#REF!</definedName>
    <definedName name="_C370500">#REF!</definedName>
    <definedName name="_C370600">#REF!</definedName>
    <definedName name="_C370800" hidden="1">[20]経費!$I$52</definedName>
    <definedName name="_C371100" hidden="1">[20]経費!$I$53</definedName>
    <definedName name="_C371200" hidden="1">[20]経費!$I$54</definedName>
    <definedName name="_C371300" hidden="1">[20]経費!$I$55</definedName>
    <definedName name="_C371625">#REF!</definedName>
    <definedName name="_C371630">#REF!</definedName>
    <definedName name="_C371640">#REF!</definedName>
    <definedName name="_C371650">#REF!</definedName>
    <definedName name="_C371725">#REF!</definedName>
    <definedName name="_C371730">#REF!</definedName>
    <definedName name="_C371740">#REF!</definedName>
    <definedName name="_C371750">#REF!</definedName>
    <definedName name="_C460211">#REF!</definedName>
    <definedName name="_C480900">#REF!</definedName>
    <definedName name="_C481000">#REF!</definedName>
    <definedName name="_Ｄ１１">#REF!</definedName>
    <definedName name="_Ｄ１２">#REF!</definedName>
    <definedName name="_Ｄ１３">#REF!</definedName>
    <definedName name="_Ｄ１４">#REF!</definedName>
    <definedName name="_Ｄ１５">#REF!</definedName>
    <definedName name="_Ｄ１６">#REF!</definedName>
    <definedName name="_Ｄ１７">#REF!</definedName>
    <definedName name="_Ｄ１８">#REF!</definedName>
    <definedName name="_Ｄ１９">#REF!</definedName>
    <definedName name="_Ｄ２０">#REF!</definedName>
    <definedName name="_Ｄ３">#REF!</definedName>
    <definedName name="_Ｄ４">#REF!</definedName>
    <definedName name="_Ｄ５">#REF!</definedName>
    <definedName name="_Ｄ６">#REF!</definedName>
    <definedName name="_Ｄ７">#REF!</definedName>
    <definedName name="_Ｄ８">#REF!</definedName>
    <definedName name="_Ｄ９">#REF!</definedName>
    <definedName name="_DOU2">#REF!</definedName>
    <definedName name="_Fill" hidden="1">#REF!</definedName>
    <definedName name="_xlnm._FilterDatabase" hidden="1">#REF!</definedName>
    <definedName name="_FR_WINDOW_">#REF!</definedName>
    <definedName name="_I1">#REF!</definedName>
    <definedName name="_I2">#REF!</definedName>
    <definedName name="_I3">#REF!</definedName>
    <definedName name="_kb1">#REF!</definedName>
    <definedName name="_kb2">#REF!</definedName>
    <definedName name="_kb3">#REF!</definedName>
    <definedName name="_Key1" hidden="1">#REF!</definedName>
    <definedName name="_Key2" localSheetId="10" hidden="1">[1]内・屋外!#REF!</definedName>
    <definedName name="_Key2" localSheetId="6" hidden="1">[1]内・屋外!#REF!</definedName>
    <definedName name="_Key2" localSheetId="4" hidden="1">[1]内・屋外!#REF!</definedName>
    <definedName name="_Key2" localSheetId="7" hidden="1">[1]内・屋外!#REF!</definedName>
    <definedName name="_Key2" localSheetId="2" hidden="1">[1]内・屋外!#REF!</definedName>
    <definedName name="_Key2" localSheetId="5" hidden="1">[1]内・屋外!#REF!</definedName>
    <definedName name="_Key2" localSheetId="3" hidden="1">[1]内・屋外!#REF!</definedName>
    <definedName name="_Key2" localSheetId="8" hidden="1">[1]内・屋外!#REF!</definedName>
    <definedName name="_Key2" localSheetId="9" hidden="1">[1]内・屋外!#REF!</definedName>
    <definedName name="_Key2" hidden="1">[1]内・屋外!#REF!</definedName>
    <definedName name="_kh1">#REF!</definedName>
    <definedName name="_kh2">#REF!</definedName>
    <definedName name="_kh3">#REF!</definedName>
    <definedName name="_lb1">#REF!</definedName>
    <definedName name="_lb2">#REF!</definedName>
    <definedName name="_lb3">#REF!</definedName>
    <definedName name="_lb4">#REF!</definedName>
    <definedName name="_lb5">#REF!</definedName>
    <definedName name="_LGS65">#REF!</definedName>
    <definedName name="_lh1">#REF!</definedName>
    <definedName name="_lh2">#REF!</definedName>
    <definedName name="_lh3">#REF!</definedName>
    <definedName name="_lh4">#REF!</definedName>
    <definedName name="_lh5">#REF!</definedName>
    <definedName name="_ME1">#REF!</definedName>
    <definedName name="_ME10">#REF!</definedName>
    <definedName name="_ME100">#REF!</definedName>
    <definedName name="_ME101">#REF!</definedName>
    <definedName name="_ME11">#REF!</definedName>
    <definedName name="_ME12">#REF!</definedName>
    <definedName name="_ME13">#REF!</definedName>
    <definedName name="_ME14">#REF!</definedName>
    <definedName name="_ME15">#REF!</definedName>
    <definedName name="_ME16">#REF!</definedName>
    <definedName name="_ME17">#REF!</definedName>
    <definedName name="_ME18">#REF!</definedName>
    <definedName name="_ME19">#REF!</definedName>
    <definedName name="_ME2">#REF!</definedName>
    <definedName name="_ME20">#REF!</definedName>
    <definedName name="_ME21">#REF!</definedName>
    <definedName name="_ME22">#REF!</definedName>
    <definedName name="_ME23">#REF!</definedName>
    <definedName name="_ME24">#REF!</definedName>
    <definedName name="_ME25">#REF!</definedName>
    <definedName name="_ME26">#REF!</definedName>
    <definedName name="_ME27">#REF!</definedName>
    <definedName name="_ME28">#REF!</definedName>
    <definedName name="_ME29">#REF!</definedName>
    <definedName name="_ME3">#REF!</definedName>
    <definedName name="_ME30">#REF!</definedName>
    <definedName name="_ME31">#REF!</definedName>
    <definedName name="_ME32">#REF!</definedName>
    <definedName name="_ME33">#REF!</definedName>
    <definedName name="_ME34">#REF!</definedName>
    <definedName name="_ME35">#REF!</definedName>
    <definedName name="_ME36">#REF!</definedName>
    <definedName name="_ME37">#REF!</definedName>
    <definedName name="_ME38">#REF!</definedName>
    <definedName name="_ME39">#REF!</definedName>
    <definedName name="_ME4">#REF!</definedName>
    <definedName name="_ME40">#REF!</definedName>
    <definedName name="_ME41">#REF!</definedName>
    <definedName name="_ME42">#REF!</definedName>
    <definedName name="_ME43">#REF!</definedName>
    <definedName name="_ME44">#REF!</definedName>
    <definedName name="_ME45">#REF!</definedName>
    <definedName name="_ME46">#REF!</definedName>
    <definedName name="_ME47">#REF!</definedName>
    <definedName name="_ME48">#REF!</definedName>
    <definedName name="_ME49">#REF!</definedName>
    <definedName name="_ME5">#REF!</definedName>
    <definedName name="_ME50">#REF!</definedName>
    <definedName name="_ME51">#REF!</definedName>
    <definedName name="_ME52">#REF!</definedName>
    <definedName name="_ME53">#REF!</definedName>
    <definedName name="_ME54">#REF!</definedName>
    <definedName name="_ME55">#REF!</definedName>
    <definedName name="_ME56">#REF!</definedName>
    <definedName name="_ME57">#REF!</definedName>
    <definedName name="_ME58">#REF!</definedName>
    <definedName name="_ME59">#REF!</definedName>
    <definedName name="_ME6">#REF!</definedName>
    <definedName name="_ME60">#REF!</definedName>
    <definedName name="_ME61">#REF!</definedName>
    <definedName name="_ME62">#REF!</definedName>
    <definedName name="_ME63">#REF!</definedName>
    <definedName name="_ME64">#REF!</definedName>
    <definedName name="_ME65">#REF!</definedName>
    <definedName name="_ME66">#REF!</definedName>
    <definedName name="_ME67">#REF!</definedName>
    <definedName name="_ME68">#REF!</definedName>
    <definedName name="_ME69">#REF!</definedName>
    <definedName name="_ME7">#REF!</definedName>
    <definedName name="_ME70">#REF!</definedName>
    <definedName name="_ME71">#REF!</definedName>
    <definedName name="_ME72">#REF!</definedName>
    <definedName name="_ME73">#REF!</definedName>
    <definedName name="_ME74">#REF!</definedName>
    <definedName name="_ME75">#REF!</definedName>
    <definedName name="_ME76">#REF!</definedName>
    <definedName name="_ME77">#REF!</definedName>
    <definedName name="_ME78">#REF!</definedName>
    <definedName name="_ME79">#REF!</definedName>
    <definedName name="_ME8">#REF!</definedName>
    <definedName name="_ME80">#REF!</definedName>
    <definedName name="_ME81">#REF!</definedName>
    <definedName name="_ME82">#REF!</definedName>
    <definedName name="_ME83">#REF!</definedName>
    <definedName name="_ME84">#REF!</definedName>
    <definedName name="_ME85">#REF!</definedName>
    <definedName name="_ME86">#REF!</definedName>
    <definedName name="_ME87">#REF!</definedName>
    <definedName name="_ME88">#REF!</definedName>
    <definedName name="_ME89">#REF!</definedName>
    <definedName name="_ME9">#REF!</definedName>
    <definedName name="_ME90">#REF!</definedName>
    <definedName name="_ME91">#REF!</definedName>
    <definedName name="_ME92">#REF!</definedName>
    <definedName name="_ME93">#REF!</definedName>
    <definedName name="_ME94">#REF!</definedName>
    <definedName name="_ME95">#REF!</definedName>
    <definedName name="_ME96">#REF!</definedName>
    <definedName name="_ME97">#REF!</definedName>
    <definedName name="_ME98">#REF!</definedName>
    <definedName name="_ME99">#REF!</definedName>
    <definedName name="_MENU_PPOIC0__E">[21]衛生表紙!#REF!</definedName>
    <definedName name="_MENU_PPOMR169_">[21]衛生表紙!#REF!</definedName>
    <definedName name="_MENU_PPRA29..A">[21]衛生表紙!#REF!</definedName>
    <definedName name="_MENU_PPRAP33..">[21]衛生表紙!#REF!</definedName>
    <definedName name="_MENU_PPRAP90..">[21]衛生表紙!#REF!</definedName>
    <definedName name="_MENU_PPRBS31..">[21]衛生表紙!#REF!</definedName>
    <definedName name="_OK1">[0]!_OK1</definedName>
    <definedName name="_Order1" hidden="1">255</definedName>
    <definedName name="_Order2" hidden="1">255</definedName>
    <definedName name="_P">[19]SSﾀﾞｸﾄ!$L$1:$L$6</definedName>
    <definedName name="_P1">[22]諸経費計算表!$A$1:$I$50</definedName>
    <definedName name="_p2">[22]諸経費計算表!$A$59:$H$108</definedName>
    <definedName name="_p3">[22]諸経費計算表!$A$114:$H$140</definedName>
    <definedName name="_Parse_Out" hidden="1">#REF!</definedName>
    <definedName name="_PE1">#REF!</definedName>
    <definedName name="_PG1">#REF!</definedName>
    <definedName name="_PG100">#REF!</definedName>
    <definedName name="_PG101">#REF!</definedName>
    <definedName name="_PG102">#REF!</definedName>
    <definedName name="_PG11">#REF!</definedName>
    <definedName name="_PG2">#REF!</definedName>
    <definedName name="_PG3">#REF!</definedName>
    <definedName name="_PG4">#REF!</definedName>
    <definedName name="_PG5">#REF!</definedName>
    <definedName name="_poi1" hidden="1">[23]表紙!#REF!</definedName>
    <definedName name="_PP1" hidden="1">#REF!</definedName>
    <definedName name="_PP11" hidden="1">#REF!</definedName>
    <definedName name="_PP12" hidden="1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RI1">#REF!</definedName>
    <definedName name="_PRI2">#REF!</definedName>
    <definedName name="_PRT1">#REF!</definedName>
    <definedName name="_PRT2">#REF!</definedName>
    <definedName name="_PRT3">#REF!</definedName>
    <definedName name="_R1010">#REF!</definedName>
    <definedName name="_rb1">#REF!</definedName>
    <definedName name="_rb2">#REF!</definedName>
    <definedName name="_rb3">#REF!</definedName>
    <definedName name="_rb4">#REF!</definedName>
    <definedName name="_rb5">#REF!</definedName>
    <definedName name="_RC1特殊">[24]表紙!$AK$3:$AY$24</definedName>
    <definedName name="_RC2普通">[24]表紙!$AK$3:$AZ$24</definedName>
    <definedName name="_RC3特殊">[24]表紙!$AK$3:$BA$24</definedName>
    <definedName name="_RC3普通">[24]表紙!$AK$3:$BB$24</definedName>
    <definedName name="_RC4普通">[24]表紙!$AK$3:$BB$24</definedName>
    <definedName name="_RE2">#REF!</definedName>
    <definedName name="_Regression_Int">1</definedName>
    <definedName name="_rh1">#REF!</definedName>
    <definedName name="_rh2">#REF!</definedName>
    <definedName name="_rh3">#REF!</definedName>
    <definedName name="_rh4">#REF!</definedName>
    <definedName name="_rh5">#REF!</definedName>
    <definedName name="_SEN1" hidden="1">#REF!</definedName>
    <definedName name="_SEN2" hidden="1">#REF!</definedName>
    <definedName name="_SEN3" hidden="1">#REF!</definedName>
    <definedName name="_SEN4" hidden="1">#REF!</definedName>
    <definedName name="_SEN5" hidden="1">#REF!</definedName>
    <definedName name="_SEN6" hidden="1">#REF!</definedName>
    <definedName name="_SEN7" hidden="1">#REF!</definedName>
    <definedName name="_SON1">#REF!</definedName>
    <definedName name="_son2">#REF!</definedName>
    <definedName name="_SON3">#REF!</definedName>
    <definedName name="_Sort" hidden="1">#REF!</definedName>
    <definedName name="_SS10" hidden="1">[16]仮設代価!#REF!</definedName>
    <definedName name="_SS5" hidden="1">[16]仮設代価!#REF!</definedName>
    <definedName name="_SS6" hidden="1">[16]仮設代価!#REF!</definedName>
    <definedName name="_SS61">#N/A</definedName>
    <definedName name="_SS62">#REF!</definedName>
    <definedName name="_SUB1" hidden="1">#REF!</definedName>
    <definedName name="_SUB10" hidden="1">#REF!</definedName>
    <definedName name="_SUB11" hidden="1">#REF!</definedName>
    <definedName name="_SUB2">#REF!</definedName>
    <definedName name="_SUB3">#REF!</definedName>
    <definedName name="_SUB4">#REF!</definedName>
    <definedName name="_SUB6" hidden="1">#REF!</definedName>
    <definedName name="_SUB7" hidden="1">#REF!</definedName>
    <definedName name="_t">#REF!</definedName>
    <definedName name="_Table1_In1" hidden="1">[25]対照表!#REF!</definedName>
    <definedName name="_Table1_Out" hidden="1">[25]対照表!#REF!</definedName>
    <definedName name="_Table2_In1" hidden="1">[25]対照表!#REF!</definedName>
    <definedName name="_Table2_In2" hidden="1">[25]対照表!#REF!</definedName>
    <definedName name="_Table2_Out" hidden="1">[25]対照表!#REF!</definedName>
    <definedName name="_tan1">#REF!</definedName>
    <definedName name="_tan2">#REF!</definedName>
    <definedName name="_tan3">#REF!</definedName>
    <definedName name="_VPI100" hidden="1">#REF!</definedName>
    <definedName name="_VPI125" hidden="1">#REF!</definedName>
    <definedName name="_VPI150" hidden="1">#REF!</definedName>
    <definedName name="_VPI25" hidden="1">#REF!</definedName>
    <definedName name="_VPI50" hidden="1">#REF!</definedName>
    <definedName name="_VPI65" hidden="1">#REF!</definedName>
    <definedName name="_VPI80" hidden="1">#REF!</definedName>
    <definedName name="_VPO150" hidden="1">#REF!</definedName>
    <definedName name="_VPO65" hidden="1">#REF!</definedName>
    <definedName name="_VPO80" hidden="1">#REF!</definedName>
    <definedName name="_W">#REF!</definedName>
    <definedName name="_WA1" hidden="1">[26]金属工事!$D$844</definedName>
    <definedName name="_WA2" hidden="1">[26]金属工事!$H$843</definedName>
    <definedName name="_WRM18" hidden="1">{#N/A,#N/A,FALSE,"Sheet16";#N/A,#N/A,FALSE,"Sheet16"}</definedName>
    <definedName name="_XJ01">#REF!</definedName>
    <definedName name="_XJ02">#REF!</definedName>
    <definedName name="_XJ11">#REF!</definedName>
    <definedName name="_XJ12">#REF!</definedName>
    <definedName name="_XJ13">#REF!</definedName>
    <definedName name="_XJ14">#REF!</definedName>
    <definedName name="_XJ15">#REF!</definedName>
    <definedName name="_XJ16">#REF!</definedName>
    <definedName name="_XJ17">#REF!</definedName>
    <definedName name="_yb1">#REF!</definedName>
    <definedName name="_yb2">#REF!</definedName>
    <definedName name="_yb3">#REF!</definedName>
    <definedName name="_yb4">#REF!</definedName>
    <definedName name="_yb5">#REF!</definedName>
    <definedName name="_yb6">#REF!</definedName>
    <definedName name="_yh1">#REF!</definedName>
    <definedName name="_yh10" hidden="1">[16]代価１!$Q$11</definedName>
    <definedName name="_yh12" hidden="1">[16]代価１!$Q$11</definedName>
    <definedName name="_yh13" hidden="1">[16]代価１!$Q$10</definedName>
    <definedName name="_yh14" hidden="1">[16]代価１!$Q$11</definedName>
    <definedName name="_yh15" hidden="1">[16]代価１!$Q$11</definedName>
    <definedName name="_yh16" hidden="1">[16]代価１!$Q$10</definedName>
    <definedName name="_yh17" hidden="1">[16]代価１!$M$11</definedName>
    <definedName name="_yh18" hidden="1">[16]代価１!$Q$10</definedName>
    <definedName name="_yh19" hidden="1">[16]代価１!$M$11</definedName>
    <definedName name="_yh2">#REF!</definedName>
    <definedName name="_yh20" hidden="1">[16]代価１!$H$13</definedName>
    <definedName name="_yh21" hidden="1">[16]代価１!$H$13</definedName>
    <definedName name="_yh3">#REF!</definedName>
    <definedName name="_yh4">#REF!</definedName>
    <definedName name="_yh5">#REF!</definedName>
    <definedName name="_yh6">#REF!</definedName>
    <definedName name="_yh7">#REF!</definedName>
    <definedName name="_一般管理費等">#REF!</definedName>
    <definedName name="_仮設費">#REF!</definedName>
    <definedName name="_機械経費">#REF!</definedName>
    <definedName name="_共通仮設費">#REF!</definedName>
    <definedName name="_現場管理費">#REF!</definedName>
    <definedName name="_終了">#REF!</definedName>
    <definedName name="_消費税等相当額">#REF!</definedName>
    <definedName name="_据付間接費">#REF!</definedName>
    <definedName name="_設計技術費">#REF!</definedName>
    <definedName name="_総合試運転費">#REF!</definedName>
    <definedName name="_補助材料費">#REF!</definedName>
    <definedName name="￥">[25]換算補正!$S$64</definedName>
    <definedName name="\0">[10]小項目!$Y$704</definedName>
    <definedName name="\1">#N/A</definedName>
    <definedName name="\10">#N/A</definedName>
    <definedName name="\11">#N/A</definedName>
    <definedName name="\12">#N/A</definedName>
    <definedName name="￥1250">#REF!</definedName>
    <definedName name="￥1900">'[8]#REF'!$AB$198</definedName>
    <definedName name="\2">#N/A</definedName>
    <definedName name="\21">#N/A</definedName>
    <definedName name="\22">#N/A</definedName>
    <definedName name="\23">#N/A</definedName>
    <definedName name="\24">#N/A</definedName>
    <definedName name="\25">#N/A</definedName>
    <definedName name="\26">#N/A</definedName>
    <definedName name="\27">#N/A</definedName>
    <definedName name="\28">#N/A</definedName>
    <definedName name="\29">#N/A</definedName>
    <definedName name="\3">#N/A</definedName>
    <definedName name="\30">#N/A</definedName>
    <definedName name="\31">#N/A</definedName>
    <definedName name="\32">#N/A</definedName>
    <definedName name="\33">#REF!</definedName>
    <definedName name="\4">#N/A</definedName>
    <definedName name="\44">#REF!</definedName>
    <definedName name="\5">#N/A</definedName>
    <definedName name="\6">#N/A</definedName>
    <definedName name="\7">#N/A</definedName>
    <definedName name="\8">#N/A</definedName>
    <definedName name="\9">#N/A</definedName>
    <definedName name="\A">#REF!</definedName>
    <definedName name="\A1">[19]SSﾀﾞｸﾄ!#REF!</definedName>
    <definedName name="\B">#REF!</definedName>
    <definedName name="\B1">#REF!</definedName>
    <definedName name="\C">#REF!</definedName>
    <definedName name="\C1">#REF!</definedName>
    <definedName name="\D">#REF!</definedName>
    <definedName name="\D1">#REF!</definedName>
    <definedName name="\e">[10]小項目!$Y$775</definedName>
    <definedName name="\E1" hidden="1">#REF!</definedName>
    <definedName name="\f">[10]小項目!$Y$786</definedName>
    <definedName name="\g">[10]小項目!$AB$123</definedName>
    <definedName name="\H">#REF!</definedName>
    <definedName name="\i">[10]小項目!$AC$163</definedName>
    <definedName name="\j">[10]小項目!$AB$135</definedName>
    <definedName name="\K">#REF!</definedName>
    <definedName name="\l">#N/A</definedName>
    <definedName name="\L1" hidden="1">#REF!</definedName>
    <definedName name="\L2" hidden="1">#REF!</definedName>
    <definedName name="\L3" hidden="1">#REF!</definedName>
    <definedName name="\L41" hidden="1">#REF!</definedName>
    <definedName name="\L42" hidden="1">#REF!</definedName>
    <definedName name="\L43" hidden="1">#REF!</definedName>
    <definedName name="\L44" hidden="1">#REF!</definedName>
    <definedName name="\L5" hidden="1">#REF!</definedName>
    <definedName name="\L6" hidden="1">#REF!</definedName>
    <definedName name="\L7" hidden="1">#REF!</definedName>
    <definedName name="\L8" hidden="1">#REF!</definedName>
    <definedName name="\LOOP">[27]複１!#REF!</definedName>
    <definedName name="\M">#REF!</definedName>
    <definedName name="\M1" hidden="1">#REF!</definedName>
    <definedName name="\M10" hidden="1">#REF!</definedName>
    <definedName name="\M11" hidden="1">#REF!</definedName>
    <definedName name="\M12" hidden="1">#REF!</definedName>
    <definedName name="\M13" hidden="1">#REF!</definedName>
    <definedName name="\M14" hidden="1">#REF!</definedName>
    <definedName name="\M15" hidden="1">#REF!</definedName>
    <definedName name="\M16" hidden="1">#REF!</definedName>
    <definedName name="\M171" hidden="1">#REF!</definedName>
    <definedName name="\M172" hidden="1">#REF!</definedName>
    <definedName name="\M173" hidden="1">#REF!</definedName>
    <definedName name="\M174" hidden="1">#REF!</definedName>
    <definedName name="\M18" hidden="1">#REF!</definedName>
    <definedName name="\M19" hidden="1">#REF!</definedName>
    <definedName name="\M2" hidden="1">#REF!</definedName>
    <definedName name="\M20" hidden="1">#REF!</definedName>
    <definedName name="\M21" hidden="1">#REF!</definedName>
    <definedName name="\M22" hidden="1">#REF!</definedName>
    <definedName name="\M23" hidden="1">#REF!</definedName>
    <definedName name="\M24" hidden="1">#REF!</definedName>
    <definedName name="\M25" hidden="1">#REF!</definedName>
    <definedName name="\M26" hidden="1">#REF!</definedName>
    <definedName name="\M27" hidden="1">#REF!</definedName>
    <definedName name="\M3" hidden="1">#REF!</definedName>
    <definedName name="\M31" hidden="1">#REF!</definedName>
    <definedName name="\M4" hidden="1">#REF!</definedName>
    <definedName name="\M5" hidden="1">#REF!</definedName>
    <definedName name="\M6" hidden="1">#REF!</definedName>
    <definedName name="\M7" hidden="1">#REF!</definedName>
    <definedName name="\M8" hidden="1">#REF!</definedName>
    <definedName name="\M9" hidden="1">#REF!</definedName>
    <definedName name="\n">#N/A</definedName>
    <definedName name="\o">[28]見積比較!#REF!</definedName>
    <definedName name="\p">[21]衛生表紙!#REF!</definedName>
    <definedName name="\P1">#REF!</definedName>
    <definedName name="\P10">#REF!</definedName>
    <definedName name="\P11">#REF!</definedName>
    <definedName name="\P12">#REF!</definedName>
    <definedName name="\P13">#REF!</definedName>
    <definedName name="\P14">#REF!</definedName>
    <definedName name="\P15">#REF!</definedName>
    <definedName name="\P16">#REF!</definedName>
    <definedName name="\P17">#REF!</definedName>
    <definedName name="\P18">#REF!</definedName>
    <definedName name="\P2">#REF!</definedName>
    <definedName name="\P3">#REF!</definedName>
    <definedName name="\P4">#REF!</definedName>
    <definedName name="\P5">#REF!</definedName>
    <definedName name="\P6">#REF!</definedName>
    <definedName name="\P7">#REF!</definedName>
    <definedName name="\P8">#REF!</definedName>
    <definedName name="\P9">#REF!</definedName>
    <definedName name="\q">[10]小項目!$Y$875</definedName>
    <definedName name="\R">#REF!</definedName>
    <definedName name="\s">#N/A</definedName>
    <definedName name="\SUB" hidden="1">[28]ポンプ損料日数!#REF!</definedName>
    <definedName name="\t">[10]小項目!$Y$768</definedName>
    <definedName name="\u">#N/A</definedName>
    <definedName name="\v">#N/A</definedName>
    <definedName name="\V1">#REF!</definedName>
    <definedName name="\V11">#REF!</definedName>
    <definedName name="\V2">#REF!</definedName>
    <definedName name="\V3">#REF!</definedName>
    <definedName name="\V4">#REF!</definedName>
    <definedName name="\V41">#REF!</definedName>
    <definedName name="\V42">#REF!</definedName>
    <definedName name="\V5">#REF!</definedName>
    <definedName name="\V51">#REF!</definedName>
    <definedName name="\V52">#REF!</definedName>
    <definedName name="\V6">#REF!</definedName>
    <definedName name="\w">#N/A</definedName>
    <definedName name="\x">#REF!</definedName>
    <definedName name="\y">#REF!</definedName>
    <definedName name="\z">#REF!</definedName>
    <definedName name="\Z0">#REF!</definedName>
    <definedName name="\ZA">#REF!</definedName>
    <definedName name="\ZB">#REF!</definedName>
    <definedName name="\ZC">#REF!</definedName>
    <definedName name="\ガラス工事">#REF!</definedName>
    <definedName name="\トップ">#REF!</definedName>
    <definedName name="\ﾎｿｳ1" hidden="1">#REF!</definedName>
    <definedName name="\ﾎｿｳ2" hidden="1">#REF!</definedName>
    <definedName name="\ﾎｿｳ3" hidden="1">#REF!</definedName>
    <definedName name="\解体トップ">#REF!</definedName>
    <definedName name="\金属工事">#REF!</definedName>
    <definedName name="\鋼製建具工事">#REF!</definedName>
    <definedName name="\左官工事">#REF!</definedName>
    <definedName name="\雑工事">#REF!</definedName>
    <definedName name="\鉄骨">#REF!</definedName>
    <definedName name="\塗装">#REF!</definedName>
    <definedName name="\内装工事">#REF!</definedName>
    <definedName name="\発生材処理">#REF!</definedName>
    <definedName name="\防水工事">#REF!</definedName>
    <definedName name="①">#REF!</definedName>
    <definedName name="A">#REF!</definedName>
    <definedName name="a_list" hidden="1">#REF!</definedName>
    <definedName name="A_直接仮設">'[11]内訳書(管理棟)'!$A$3:$N$2067</definedName>
    <definedName name="A0">#REF!</definedName>
    <definedName name="A000_直接工事費">#REF!</definedName>
    <definedName name="A1_">[29]内訳明細!#REF!</definedName>
    <definedName name="A10_">#REF!</definedName>
    <definedName name="A100_24号館改修">#REF!</definedName>
    <definedName name="A101_直接仮設工事">#REF!</definedName>
    <definedName name="A102_土工事">#REF!</definedName>
    <definedName name="A103_地業工事">#REF!</definedName>
    <definedName name="A104_鉄筋工事">#REF!</definedName>
    <definedName name="A105_コンクリート工事">#REF!</definedName>
    <definedName name="A106_鉄骨工事">#REF!</definedName>
    <definedName name="A107_耐震補強工事">#REF!</definedName>
    <definedName name="A108_既製コンクリート工事">#REF!</definedName>
    <definedName name="A109_防水工事">#REF!</definedName>
    <definedName name="A11_">#REF!</definedName>
    <definedName name="A110_石工事">#REF!</definedName>
    <definedName name="A111_タイル工事">#REF!</definedName>
    <definedName name="A112_木工事">#REF!</definedName>
    <definedName name="A113_屋根及びとい工事">#REF!</definedName>
    <definedName name="A114_金属工事">#REF!</definedName>
    <definedName name="A115_左官工事">#REF!</definedName>
    <definedName name="A116_建具工事">#REF!</definedName>
    <definedName name="A11601_アルミニウム製建具">#REF!</definedName>
    <definedName name="A11602_鋼製建具">#REF!</definedName>
    <definedName name="A11603_鋼製軽量建具">#REF!</definedName>
    <definedName name="A11604_ステンレス製建具">#REF!</definedName>
    <definedName name="A11605_重量シャッター">#REF!</definedName>
    <definedName name="A11606_可動間仕切">#REF!</definedName>
    <definedName name="A11607_移動間仕切">#REF!</definedName>
    <definedName name="A11608_トイレブース">#REF!</definedName>
    <definedName name="A11609_硝子">#REF!</definedName>
    <definedName name="A117_カーテンウォール工事">#REF!</definedName>
    <definedName name="A118_塗装工事">#REF!</definedName>
    <definedName name="A119_内装工事">#REF!</definedName>
    <definedName name="A12_">#REF!</definedName>
    <definedName name="A120_ユニット及びその他工事">#REF!</definedName>
    <definedName name="A121_排水工事">#REF!</definedName>
    <definedName name="A122_舗装工事">#REF!</definedName>
    <definedName name="A123_植栽工事">#REF!</definedName>
    <definedName name="A123給湯">'[11]内訳書(管理棟)'!#REF!</definedName>
    <definedName name="A123暖房">'[11]内訳書(管理棟)'!#REF!</definedName>
    <definedName name="A124_既設撤去工事">#REF!</definedName>
    <definedName name="A13_">#REF!</definedName>
    <definedName name="A134給水">'[11]内訳書(管理棟)'!#REF!</definedName>
    <definedName name="A14_">#REF!</definedName>
    <definedName name="A15_">#REF!</definedName>
    <definedName name="A16_">#REF!</definedName>
    <definedName name="A169排水">'[11]内訳書(管理棟)'!#REF!</definedName>
    <definedName name="A17_">#REF!</definedName>
    <definedName name="A18_">#REF!</definedName>
    <definedName name="A19_">#REF!</definedName>
    <definedName name="A1H15">[30]泥土圧式機械器具損料!$H$15</definedName>
    <definedName name="A1階耐震工事">#REF!</definedName>
    <definedName name="A2_">#REF!</definedName>
    <definedName name="A20_">#REF!</definedName>
    <definedName name="A21_">#REF!</definedName>
    <definedName name="A22_">#REF!</definedName>
    <definedName name="A225器具">'[11]内訳書(管理棟)'!#REF!</definedName>
    <definedName name="A23_">#REF!</definedName>
    <definedName name="A24_">#REF!</definedName>
    <definedName name="A240消火">'[11]内訳書(管理棟)'!#REF!</definedName>
    <definedName name="A25_">#REF!</definedName>
    <definedName name="A26_">#REF!</definedName>
    <definedName name="A27_">#REF!</definedName>
    <definedName name="A28_">#REF!</definedName>
    <definedName name="A28_A2000">#REF!</definedName>
    <definedName name="A29_">#REF!</definedName>
    <definedName name="A291ＯＭ">'[11]内訳書(管理棟)'!#REF!</definedName>
    <definedName name="A29A2000">#REF!</definedName>
    <definedName name="A2階耐震工事">#REF!</definedName>
    <definedName name="A3_">#REF!</definedName>
    <definedName name="A30_">#REF!</definedName>
    <definedName name="A302管理棟給水改修">'[11]内訳書(管理棟)'!#REF!</definedName>
    <definedName name="A31_">#REF!</definedName>
    <definedName name="A315物質給水">'[11]内訳書(管理棟)'!#REF!</definedName>
    <definedName name="A32_">#REF!</definedName>
    <definedName name="A328電気給水">'[11]内訳書(管理棟)'!#REF!</definedName>
    <definedName name="A33_">#REF!</definedName>
    <definedName name="A34_">#REF!</definedName>
    <definedName name="A35_">#REF!</definedName>
    <definedName name="A353屋外暖房">'[11]内訳書(管理棟)'!#REF!</definedName>
    <definedName name="A36_">#REF!</definedName>
    <definedName name="A37_">#REF!</definedName>
    <definedName name="A38_">#REF!</definedName>
    <definedName name="A381屋外給水">'[11]内訳書(管理棟)'!#REF!</definedName>
    <definedName name="A39_">#REF!</definedName>
    <definedName name="A3階耐震工事">#REF!</definedName>
    <definedName name="A4_">#REF!</definedName>
    <definedName name="A40_">#REF!</definedName>
    <definedName name="A41_">#REF!</definedName>
    <definedName name="A42_">#REF!</definedName>
    <definedName name="A425屋外排水">'[11]内訳書(管理棟)'!#REF!</definedName>
    <definedName name="A43_">#REF!</definedName>
    <definedName name="A44_">#REF!</definedName>
    <definedName name="A45_">#REF!</definedName>
    <definedName name="A46_">#REF!</definedName>
    <definedName name="A460屋外消火">'[11]内訳書(管理棟)'!#REF!</definedName>
    <definedName name="A465屋外ガス">'[11]内訳書(管理棟)'!#REF!</definedName>
    <definedName name="A46空調配管">'[11]内訳書(管理棟)'!$A$73</definedName>
    <definedName name="A47_">#REF!</definedName>
    <definedName name="A48_">#REF!</definedName>
    <definedName name="A486屋外電気">'[11]内訳書(管理棟)'!#REF!</definedName>
    <definedName name="A49_">#REF!</definedName>
    <definedName name="A4空調機器">'[11]内訳書(管理棟)'!#REF!</definedName>
    <definedName name="A5_">#REF!</definedName>
    <definedName name="A50_">#REF!</definedName>
    <definedName name="A51_">#REF!</definedName>
    <definedName name="A52_">#REF!</definedName>
    <definedName name="A53_">#REF!</definedName>
    <definedName name="A54_">#REF!</definedName>
    <definedName name="A55_">#REF!</definedName>
    <definedName name="A56_">#REF!</definedName>
    <definedName name="A57_">#REF!</definedName>
    <definedName name="A58_">#REF!</definedName>
    <definedName name="A59_">#REF!</definedName>
    <definedName name="A6_">#REF!</definedName>
    <definedName name="A60_">#REF!</definedName>
    <definedName name="A61_">#REF!</definedName>
    <definedName name="A62_">#REF!</definedName>
    <definedName name="A63_">#REF!</definedName>
    <definedName name="A64_">#REF!</definedName>
    <definedName name="A65_">#REF!</definedName>
    <definedName name="A66_">#REF!</definedName>
    <definedName name="A67_">#REF!</definedName>
    <definedName name="A68_">#REF!</definedName>
    <definedName name="A69_">#REF!</definedName>
    <definedName name="A69換気">'[11]内訳書(管理棟)'!#REF!</definedName>
    <definedName name="A7_">#REF!</definedName>
    <definedName name="A70_">#REF!</definedName>
    <definedName name="A71_">#REF!</definedName>
    <definedName name="A73_">#REF!</definedName>
    <definedName name="A74_">#REF!</definedName>
    <definedName name="A75_">#REF!</definedName>
    <definedName name="A76_">#REF!</definedName>
    <definedName name="A77_">#REF!</definedName>
    <definedName name="A78_">#REF!</definedName>
    <definedName name="A79_">#REF!</definedName>
    <definedName name="A8_">#REF!</definedName>
    <definedName name="A81_">#REF!</definedName>
    <definedName name="A82_">#REF!</definedName>
    <definedName name="A9_">#REF!</definedName>
    <definedName name="AA">#REF!</definedName>
    <definedName name="aaa" localSheetId="10" hidden="1">[12]Sheet2!#REF!</definedName>
    <definedName name="aaa" localSheetId="6" hidden="1">[12]Sheet2!#REF!</definedName>
    <definedName name="aaa" localSheetId="4" hidden="1">[12]Sheet2!#REF!</definedName>
    <definedName name="aaa" localSheetId="7" hidden="1">[12]Sheet2!#REF!</definedName>
    <definedName name="aaa" localSheetId="5" hidden="1">[12]Sheet2!#REF!</definedName>
    <definedName name="aaa" localSheetId="3" hidden="1">[12]Sheet2!#REF!</definedName>
    <definedName name="aaa" localSheetId="8" hidden="1">[12]Sheet2!#REF!</definedName>
    <definedName name="aaa" localSheetId="9" hidden="1">[12]Sheet2!#REF!</definedName>
    <definedName name="aaa" hidden="1">[12]Sheet2!#REF!</definedName>
    <definedName name="AAAA">#REF!</definedName>
    <definedName name="AAAAA">#REF!</definedName>
    <definedName name="AAAAAA">#REF!</definedName>
    <definedName name="AAAAAAA">#REF!</definedName>
    <definedName name="AAAAAAAA">#REF!</definedName>
    <definedName name="AAAAAAAAA">#REF!</definedName>
    <definedName name="AAAAAAAAAA">#REF!</definedName>
    <definedName name="AAAAAAAAAAA">#REF!</definedName>
    <definedName name="AB">#REF!</definedName>
    <definedName name="ABC">[0]!ABC</definedName>
    <definedName name="AC">'[31]  表シート  '!#REF!</definedName>
    <definedName name="Access_Button" hidden="1">"農集拾い書_Sheet1_List"</definedName>
    <definedName name="Access_Button1" hidden="1">"材料入力_データ格納用シート_List1"</definedName>
    <definedName name="AccessDatabase" hidden="1">"C:\My Documents\キンニャモニャセンター計算集計1.mdb"</definedName>
    <definedName name="AD">#REF!</definedName>
    <definedName name="AE">'[31]  表シート  '!#REF!</definedName>
    <definedName name="AE_">#REF!</definedName>
    <definedName name="AEND">#REF!</definedName>
    <definedName name="aergvawrtgbvtrnjt">[32]建築積算!#REF!</definedName>
    <definedName name="AF">'[31]  表シート  '!#REF!</definedName>
    <definedName name="AG">'[31]  表シート  '!#REF!</definedName>
    <definedName name="AH">#REF!</definedName>
    <definedName name="AHONHINA">[33]表紙!#REF!</definedName>
    <definedName name="ai">[2]原本!$B$54:$F$59</definedName>
    <definedName name="AIM">[6]電気２!$A$1:$P$35</definedName>
    <definedName name="AJ">'[31]  表シート  '!#REF!</definedName>
    <definedName name="AM" hidden="1">[28]ポンプ損料日数!#REF!</definedName>
    <definedName name="AN" hidden="1">[28]ポンプ損料日数!#REF!</definedName>
    <definedName name="ANZEN" hidden="1">#REF!</definedName>
    <definedName name="ANZEN1">#REF!</definedName>
    <definedName name="ANZEN2">#REF!</definedName>
    <definedName name="ANZEN3">#REF!</definedName>
    <definedName name="ANZENG">#REF!</definedName>
    <definedName name="AS">[6]電気４!#REF!</definedName>
    <definedName name="ASAHI" hidden="1">#REF!</definedName>
    <definedName name="asbtgffvbhgj">#REF!</definedName>
    <definedName name="ASDVIUI">[6]電気４!A1:I30</definedName>
    <definedName name="AUTOEXEC">[6]電気２!$A$100</definedName>
    <definedName name="AWA">#REF!</definedName>
    <definedName name="AWB">#REF!</definedName>
    <definedName name="AWX">#REF!</definedName>
    <definedName name="AXIA" hidden="1">[34]設計明全!#REF!</definedName>
    <definedName name="Aｺﾝ">'[11]内訳書(管理棟)'!$E$15</definedName>
    <definedName name="Ａパターン印刷範囲">[35]バルブ!$A$1:$AC$35,[35]バルブ!$AD$38:$AZ$56,[35]バルブ!$BB$59:$BQ$79,[35]バルブ!$BQ$79,[35]バルブ!$BS$59:$CH$100,[35]バルブ!$BS$101:$CH$121,[35]バルブ!$BB$80:$BQ$121</definedName>
    <definedName name="A屋根">'[11]内訳書(管理棟)'!$E$39</definedName>
    <definedName name="A仮設">'[11]内訳書(管理棟)'!$E$6</definedName>
    <definedName name="A外建">'[11]内訳書(管理棟)'!$E$45</definedName>
    <definedName name="A外構">'[11]内訳書(管理棟)'!$E$60</definedName>
    <definedName name="A金属">'[11]内訳書(管理棟)'!$E$42</definedName>
    <definedName name="A型枠">'[11]内訳書(管理棟)'!$E$18</definedName>
    <definedName name="A杭">'[11]内訳書(管理棟)'!$E$9</definedName>
    <definedName name="A左官">'[11]内訳書(管理棟)'!$E$33</definedName>
    <definedName name="A雑">'[11]内訳書(管理棟)'!$E$57</definedName>
    <definedName name="A設1">'[11]内訳書(管理棟)'!$E$68</definedName>
    <definedName name="A設2">'[11]内訳書(管理棟)'!$E$71</definedName>
    <definedName name="A設3">'[11]内訳書(管理棟)'!$E$74</definedName>
    <definedName name="A設4">'[11]内訳書(管理棟)'!$E$77</definedName>
    <definedName name="A設5">'[11]内訳書(管理棟)'!$E$80</definedName>
    <definedName name="A設6">'[11]内訳書(管理棟)'!$E$83</definedName>
    <definedName name="A組積">'[11]内訳書(管理棟)'!$E$27</definedName>
    <definedName name="A断熱">'[11]内訳書(管理棟)'!$E$30</definedName>
    <definedName name="A撤去工事頭">[24]表紙!$B$46</definedName>
    <definedName name="A鉄筋">'[11]内訳書(管理棟)'!$E$21</definedName>
    <definedName name="A鉄骨">'[11]内訳書(管理棟)'!$E$24</definedName>
    <definedName name="A電1">'[11]内訳書(管理棟)'!$E$89</definedName>
    <definedName name="A電2">'[11]内訳書(管理棟)'!$E$92</definedName>
    <definedName name="A電3">'[11]内訳書(管理棟)'!$E$95</definedName>
    <definedName name="A電4">'[11]内訳書(管理棟)'!$E$98</definedName>
    <definedName name="A電5">'[11]内訳書(管理棟)'!$E$101</definedName>
    <definedName name="A電6">'[11]内訳書(管理棟)'!$E$104</definedName>
    <definedName name="A電7">'[11]内訳書(管理棟)'!$E$107</definedName>
    <definedName name="A電8">'[11]内訳書(管理棟)'!$E$110</definedName>
    <definedName name="A塗装">'[11]内訳書(管理棟)'!$E$51</definedName>
    <definedName name="Ａ渡り廊下">'[11]内訳書(管理棟)'!#REF!</definedName>
    <definedName name="A土">'[11]内訳書(管理棟)'!$E$12</definedName>
    <definedName name="A内建">'[11]内訳書(管理棟)'!$E$48</definedName>
    <definedName name="A内装">'[11]内訳書(管理棟)'!$E$54</definedName>
    <definedName name="A木">'[11]内訳書(管理棟)'!$E$36</definedName>
    <definedName name="B">#REF!</definedName>
    <definedName name="B_荷揚運搬">'[11]内訳書(管理棟)'!$A$2001:$N$2045</definedName>
    <definedName name="B000_共通費">#REF!</definedName>
    <definedName name="b1234335">#REF!</definedName>
    <definedName name="b2仮設">'[11]内訳書(管理棟)'!$E$6</definedName>
    <definedName name="B459直工">'[11]内訳書(管理棟)'!#REF!</definedName>
    <definedName name="B4OUT">#REF!</definedName>
    <definedName name="B5OUT">#REF!</definedName>
    <definedName name="BANGOU">#REF!</definedName>
    <definedName name="BB">#REF!</definedName>
    <definedName name="BBB">#REF!</definedName>
    <definedName name="BBBB">#REF!</definedName>
    <definedName name="BBBBB">#REF!</definedName>
    <definedName name="BBBBBB">#REF!</definedName>
    <definedName name="BBBBBBB">#REF!</definedName>
    <definedName name="BEF_TBL">#REF!</definedName>
    <definedName name="BG">#REF!</definedName>
    <definedName name="BGH" hidden="1">[16]代価１!$H$13</definedName>
    <definedName name="ｂｇｈ10" hidden="1">[16]代価１!$H$13</definedName>
    <definedName name="bghvf">#REF!</definedName>
    <definedName name="BRTHBEVRT">#REF!</definedName>
    <definedName name="BTJUYNJUH">#REF!</definedName>
    <definedName name="BUN">[36]電気器具!$E$5:$T$16</definedName>
    <definedName name="BUNS">#REF!</definedName>
    <definedName name="BUYTNJUNUY">#REF!</definedName>
    <definedName name="byhrdvsvr">#REF!</definedName>
    <definedName name="Bｺﾝ">'[11]内訳書(管理棟)'!$E$18</definedName>
    <definedName name="B屋根">'[11]内訳書(管理棟)'!$E$50</definedName>
    <definedName name="B仮設">'[11]内訳書(管理棟)'!$E$6</definedName>
    <definedName name="B改修工事">#REF!</definedName>
    <definedName name="Ｂ改修工事頭">[24]表紙!$B$332</definedName>
    <definedName name="B外建">'[11]内訳書(管理棟)'!$E$58</definedName>
    <definedName name="B外構">'[11]内訳書(管理棟)'!$E$78</definedName>
    <definedName name="Ｂ外構工事" hidden="1">[37]仮設躯体!#REF!</definedName>
    <definedName name="B共通仮設">'[11]内訳書(管理棟)'!$E$155</definedName>
    <definedName name="B金属">'[11]内訳書(管理棟)'!$E$54</definedName>
    <definedName name="B型枠">'[11]内訳書(管理棟)'!$E$22</definedName>
    <definedName name="B杭">'[11]内訳書(管理棟)'!$E$10</definedName>
    <definedName name="B左官">'[11]内訳書(管理棟)'!$E$42</definedName>
    <definedName name="B雑">'[11]内訳書(管理棟)'!$E$74</definedName>
    <definedName name="B種">[38]東高校!$J$127</definedName>
    <definedName name="Ｂ書式">#REF!</definedName>
    <definedName name="B設1">'[11]内訳書(管理棟)'!$E$89</definedName>
    <definedName name="B設2">'[11]内訳書(管理棟)'!$E$93</definedName>
    <definedName name="B設3">'[11]内訳書(管理棟)'!$E$97</definedName>
    <definedName name="B設4">'[11]内訳書(管理棟)'!$E$101</definedName>
    <definedName name="B設5">'[11]内訳書(管理棟)'!$E$105</definedName>
    <definedName name="B設6">'[11]内訳書(管理棟)'!$E$109</definedName>
    <definedName name="B組積">'[11]内訳書(管理棟)'!$E$34</definedName>
    <definedName name="B断熱">'[11]内訳書(管理棟)'!$E$38</definedName>
    <definedName name="B鉄筋">'[11]内訳書(管理棟)'!$E$26</definedName>
    <definedName name="B鉄骨">'[11]内訳書(管理棟)'!$E$30</definedName>
    <definedName name="B電1">'[11]内訳書(管理棟)'!$E$118</definedName>
    <definedName name="B電2">'[11]内訳書(管理棟)'!$E$122</definedName>
    <definedName name="B電3">'[11]内訳書(管理棟)'!$E$126</definedName>
    <definedName name="B電4">'[11]内訳書(管理棟)'!$E$130</definedName>
    <definedName name="B電5">'[11]内訳書(管理棟)'!$E$134</definedName>
    <definedName name="B電6">'[11]内訳書(管理棟)'!$E$138</definedName>
    <definedName name="B電7">'[11]内訳書(管理棟)'!$E$142</definedName>
    <definedName name="B電8">'[11]内訳書(管理棟)'!$E$146</definedName>
    <definedName name="B塗装">'[11]内訳書(管理棟)'!$E$66</definedName>
    <definedName name="Ｂ渡り廊下">'[11]内訳書(管理棟)'!#REF!</definedName>
    <definedName name="B土">'[11]内訳書(管理棟)'!$E$14</definedName>
    <definedName name="B内建">'[11]内訳書(管理棟)'!$E$62</definedName>
    <definedName name="B内装">'[11]内訳書(管理棟)'!$E$70</definedName>
    <definedName name="B木">'[11]内訳書(管理棟)'!$E$46</definedName>
    <definedName name="C_" hidden="1">[28]ポンプ損料日数!#REF!</definedName>
    <definedName name="C0">'[8]#REF'!$C$10515</definedName>
    <definedName name="CA">[24]表紙!$AK$51:$AP$72</definedName>
    <definedName name="CA値">[24]表紙!$AK$51:$AQ$72</definedName>
    <definedName name="CB">[24]表紙!$AK$51:$AR$72</definedName>
    <definedName name="CB値">[24]表紙!$AK$51:$AS$72</definedName>
    <definedName name="CC">#REF!</definedName>
    <definedName name="CCC">#REF!</definedName>
    <definedName name="CCCCC">#REF!</definedName>
    <definedName name="CCCCCC">#REF!</definedName>
    <definedName name="CCCCCCC">#REF!</definedName>
    <definedName name="CCCCCCCC">#REF!</definedName>
    <definedName name="CCCCCCCCC">#REF!</definedName>
    <definedName name="CCCCCCCCCC">#REF!</definedName>
    <definedName name="cdghfgh">#REF!</definedName>
    <definedName name="CHECK">[39]科目!$AP$295:$AP$306</definedName>
    <definedName name="CHOKOU">#N/A</definedName>
    <definedName name="CHOKOU1">#REF!</definedName>
    <definedName name="CHOKOU2">#REF!</definedName>
    <definedName name="CHOKOU3">#REF!</definedName>
    <definedName name="CHOKOUG">#REF!</definedName>
    <definedName name="chosei0">#REF!</definedName>
    <definedName name="chosei1">#REF!</definedName>
    <definedName name="chosei10">#REF!</definedName>
    <definedName name="chosei11">#REF!</definedName>
    <definedName name="chosei12">#REF!</definedName>
    <definedName name="chosei13">#REF!</definedName>
    <definedName name="chosei14">#REF!</definedName>
    <definedName name="chosei15">#REF!</definedName>
    <definedName name="chosei16">#REF!</definedName>
    <definedName name="chosei17">#REF!</definedName>
    <definedName name="chosei18">#REF!</definedName>
    <definedName name="chosei19">#REF!</definedName>
    <definedName name="chosei2">#REF!</definedName>
    <definedName name="chosei20">#REF!</definedName>
    <definedName name="chosei21">#REF!</definedName>
    <definedName name="chosei22">#REF!</definedName>
    <definedName name="chosei23">#REF!</definedName>
    <definedName name="chosei3">#REF!</definedName>
    <definedName name="chosei4">#REF!</definedName>
    <definedName name="chosei5">#REF!</definedName>
    <definedName name="chosei6">#REF!</definedName>
    <definedName name="chosei7">#REF!</definedName>
    <definedName name="chosei8">#REF!</definedName>
    <definedName name="chosei9">#REF!</definedName>
    <definedName name="co">'[11]内訳書(管理棟)'!$A$81</definedName>
    <definedName name="COSθ">#REF!</definedName>
    <definedName name="COUNT">#REF!</definedName>
    <definedName name="COUNT50">#REF!</definedName>
    <definedName name="COUNT51">#REF!</definedName>
    <definedName name="COUNT52">#REF!</definedName>
    <definedName name="COUNT53">#REF!</definedName>
    <definedName name="COUNTER">#REF!</definedName>
    <definedName name="CP">[2]原本!$AG$29</definedName>
    <definedName name="CRECESC">#REF!</definedName>
    <definedName name="_xlnm.Criteria">[36]電気器具!$AA$1:$AQ$2</definedName>
    <definedName name="Criteria_MI">[36]電気器具!$AA$1:$AQ$2</definedName>
    <definedName name="cvfhbnj">#REF!</definedName>
    <definedName name="ｃｚ">[38]東高校!$CU$1</definedName>
    <definedName name="Cｺﾝ">'[11]内訳書(管理棟)'!$I$15</definedName>
    <definedName name="C屋根">'[11]内訳書(管理棟)'!$I$39</definedName>
    <definedName name="C仮設">'[11]内訳書(管理棟)'!$I$6</definedName>
    <definedName name="C外建">'[11]内訳書(管理棟)'!$I$45</definedName>
    <definedName name="C外構">'[11]内訳書(管理棟)'!$I$60</definedName>
    <definedName name="Ｃ既存校舎">#REF!</definedName>
    <definedName name="C金属">'[11]内訳書(管理棟)'!$I$42</definedName>
    <definedName name="C型枠">'[11]内訳書(管理棟)'!$I$18</definedName>
    <definedName name="C杭">'[11]内訳書(管理棟)'!$I$9</definedName>
    <definedName name="C左官">'[11]内訳書(管理棟)'!$I$33</definedName>
    <definedName name="C雑">'[11]内訳書(管理棟)'!$I$57</definedName>
    <definedName name="C種">[38]東高校!$J$134</definedName>
    <definedName name="C厨房設備機器">[24]表紙!$B$1102</definedName>
    <definedName name="C設1">'[11]内訳書(管理棟)'!$I$68</definedName>
    <definedName name="C設2">'[11]内訳書(管理棟)'!$I$71</definedName>
    <definedName name="C設3">'[11]内訳書(管理棟)'!$I$74</definedName>
    <definedName name="C設4">'[11]内訳書(管理棟)'!$I$77</definedName>
    <definedName name="C設5">'[11]内訳書(管理棟)'!$I$80</definedName>
    <definedName name="C設6">'[11]内訳書(管理棟)'!$I$83</definedName>
    <definedName name="C組積">'[11]内訳書(管理棟)'!$I$27</definedName>
    <definedName name="Ｃ代価表一覧表">[22]諸経費計算表!$B$1:$G$2</definedName>
    <definedName name="C断熱">'[11]内訳書(管理棟)'!$I$30</definedName>
    <definedName name="C鉄筋">'[11]内訳書(管理棟)'!$I$21</definedName>
    <definedName name="C鉄骨">'[11]内訳書(管理棟)'!$I$24</definedName>
    <definedName name="C電1">'[11]内訳書(管理棟)'!$I$89</definedName>
    <definedName name="C電2">'[11]内訳書(管理棟)'!$I$92</definedName>
    <definedName name="C電3">'[11]内訳書(管理棟)'!$I$95</definedName>
    <definedName name="C電4">'[11]内訳書(管理棟)'!$I$98</definedName>
    <definedName name="C電5">'[11]内訳書(管理棟)'!$I$101</definedName>
    <definedName name="C電6">'[11]内訳書(管理棟)'!#REF!</definedName>
    <definedName name="C電7">'[11]内訳書(管理棟)'!#REF!</definedName>
    <definedName name="C電8">'[11]内訳書(管理棟)'!$I$107</definedName>
    <definedName name="C電9">'[11]内訳書(管理棟)'!$I$110</definedName>
    <definedName name="C塗装">'[11]内訳書(管理棟)'!$I$51</definedName>
    <definedName name="C土">'[11]内訳書(管理棟)'!$I$12</definedName>
    <definedName name="C内建">'[11]内訳書(管理棟)'!$I$48</definedName>
    <definedName name="C内装">'[11]内訳書(管理棟)'!$I$54</definedName>
    <definedName name="C木">'[11]内訳書(管理棟)'!$I$36</definedName>
    <definedName name="D">#REF!</definedName>
    <definedName name="DA">#REF!</definedName>
    <definedName name="daika">[40]内訳明細!$B$4:$I$3066</definedName>
    <definedName name="daika1">#REF!</definedName>
    <definedName name="DATA">[2]原本!$Z$172</definedName>
    <definedName name="DATA_2">#REF!</definedName>
    <definedName name="DATA_TBL">#REF!</definedName>
    <definedName name="data01" hidden="1">[34]設計明全!$CC$5:$CT$84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_xlnm.Database">#REF!</definedName>
    <definedName name="Database_MI">[36]電気器具!$E$5:$U$496</definedName>
    <definedName name="Day">[10]小項目!$D$7:$D$8</definedName>
    <definedName name="DB_TBL">#REF!</definedName>
    <definedName name="dbgdhfg">#REF!</definedName>
    <definedName name="dcgsdcgdf">#REF!</definedName>
    <definedName name="DD">[6]電気２!$M$3:$V$6</definedName>
    <definedName name="DDDD">[19]SSﾀﾞｸﾄ!#REF!</definedName>
    <definedName name="ddddd">#REF!</definedName>
    <definedName name="default_掛率">[6]電気２!$B$2</definedName>
    <definedName name="DENWA">[41]H8県住内訳!#REF!</definedName>
    <definedName name="DFGBHDGYGBFXBHFYTG">#REF!</definedName>
    <definedName name="dfgdfgdfg">#REF!</definedName>
    <definedName name="dfgdfgdfgdf">#REF!</definedName>
    <definedName name="dfgdfgdfhghfg">#REF!</definedName>
    <definedName name="dfgdfgfdg">#REF!</definedName>
    <definedName name="dfgfhjklk">#REF!</definedName>
    <definedName name="DFGHDFGERTWE4">[42]AP020501!#REF!</definedName>
    <definedName name="dfhdg">[43]細目!#REF!</definedName>
    <definedName name="dfhdghfghfghf">#REF!</definedName>
    <definedName name="dfygsdfg">#REF!</definedName>
    <definedName name="dgfhrtnh" hidden="1">{"'内訳書'!$A$1:$O$28"}</definedName>
    <definedName name="DHYRDTBYDR">#REF!</definedName>
    <definedName name="DK">17902</definedName>
    <definedName name="do">[2]原本!$B$36:$K$41</definedName>
    <definedName name="doboku">#REF!</definedName>
    <definedName name="DOKOU">#REF!</definedName>
    <definedName name="DOU">#REF!</definedName>
    <definedName name="DOUG">#REF!</definedName>
    <definedName name="DOUS">#REF!</definedName>
    <definedName name="DRV" hidden="1">#REF!</definedName>
    <definedName name="ＤＳ">[6]電気４!#REF!</definedName>
    <definedName name="DS9009石涼_Sheet1_List">'[44]SP4工程表(不要)'!$A$11:$F$16</definedName>
    <definedName name="dsbfgbnghnjxdfd">[45]FL40!$N$211</definedName>
    <definedName name="dtbtt">#REF!</definedName>
    <definedName name="DTNHTYNTUNI">#REF!</definedName>
    <definedName name="DTSDGVFVDFGV">#REF!</definedName>
    <definedName name="dtyhdth" hidden="1">{"'内訳書'!$A$1:$O$28"}</definedName>
    <definedName name="DYBFDVYFVHFD">#REF!</definedName>
    <definedName name="Dグランド照明">#REF!</definedName>
    <definedName name="E">#REF!</definedName>
    <definedName name="E_">[46]表･説明!$B$8:$B$36</definedName>
    <definedName name="EARWETWERT">#REF!</definedName>
    <definedName name="EBYRBTYBUTRNUTYNYNITY">[19]SSﾀﾞｸﾄ!#REF!</definedName>
    <definedName name="EC">[6]電気４!A31:I60</definedName>
    <definedName name="ecsc">[32]建築積算!#REF!</definedName>
    <definedName name="ED">[6]電気４!#REF!</definedName>
    <definedName name="EE" hidden="1">[16]仮設代価!#REF!</definedName>
    <definedName name="EEEE">[47]人孔集計!$B$2:$I$55</definedName>
    <definedName name="EF">[6]電気４!#REF!</definedName>
    <definedName name="EG">[6]電気４!A31</definedName>
    <definedName name="ＥＨＰ機器">#REF!</definedName>
    <definedName name="EK">[6]電気４!#REF!</definedName>
    <definedName name="ekimyn">[48]刊行物H14!#REF!</definedName>
    <definedName name="EN">#REF!</definedName>
    <definedName name="END">#REF!</definedName>
    <definedName name="ENDX">#REF!</definedName>
    <definedName name="ENT_TBL">#REF!</definedName>
    <definedName name="ENTP_TBL">#REF!</definedName>
    <definedName name="ERCGTGRE">#REF!</definedName>
    <definedName name="ERTCEWRCTERVTRVGTR">#REF!</definedName>
    <definedName name="ERWTERTEER">#REF!</definedName>
    <definedName name="ES">[6]電気４!#REF!</definedName>
    <definedName name="ETHWTUJGJFJDFH">#REF!</definedName>
    <definedName name="ETWERTERT">[49]細目!$E$1:$E$65536</definedName>
    <definedName name="EV">[6]電気４!#REF!</definedName>
    <definedName name="evrtbg">#REF!</definedName>
    <definedName name="EXP・ｊ北">#REF!</definedName>
    <definedName name="_xlnm.Extract">[36]電気器具!$AA$5:$AQ$5</definedName>
    <definedName name="Extract_MI">[36]電気器具!$AA$5:$AP$5</definedName>
    <definedName name="EY" hidden="1">#N/A</definedName>
    <definedName name="F">#REF!</definedName>
    <definedName name="FBDBYTNJYUNJYJ">[19]SSﾀﾞｸﾄ!#REF!</definedName>
    <definedName name="fbdfnu">#REF!</definedName>
    <definedName name="FD">'[11]内訳書(管理棟)'!$A$233:$N$262</definedName>
    <definedName name="fesrg">'[50]#REF'!#REF!</definedName>
    <definedName name="FF" hidden="1">[16]仮設代価!#REF!</definedName>
    <definedName name="fff">#REF!</definedName>
    <definedName name="FFFF">#REF!</definedName>
    <definedName name="ｆｆｆｆｆ">#REF!</definedName>
    <definedName name="fgdfgdfg">#REF!</definedName>
    <definedName name="fgdfgdfgdf">#REF!</definedName>
    <definedName name="FGHFGHFGH">#REF!</definedName>
    <definedName name="FGHFGHFGHFGH">#REF!</definedName>
    <definedName name="FGHFGHGFHFGHFGHFGGFHGHF">'[51]代価表 '!$E$1:$E$65536</definedName>
    <definedName name="ｆｈｄｆｇｈｆｇｈｊｈｋｊｈｋ" hidden="1">{"'内訳書'!$A$1:$O$28"}</definedName>
    <definedName name="FHFGHFGHGHFFGHFGHFGHFGHFG">#REF!</definedName>
    <definedName name="FHFGHFHGFHFGHGF">#REF!</definedName>
    <definedName name="FJT" hidden="1">[26]金属工事!$B$849</definedName>
    <definedName name="FJTA" hidden="1">[26]金属工事!$H$842</definedName>
    <definedName name="FJTH" hidden="1">[26]金属工事!$I$847</definedName>
    <definedName name="FJTK" hidden="1">[26]金属工事!$I$849</definedName>
    <definedName name="FJTR" hidden="1">[26]金属工事!$J$847</definedName>
    <definedName name="FL">#REF!</definedName>
    <definedName name="ＦＬＡＧ">#REF!</definedName>
    <definedName name="FNA">[6]電気２!$T$1</definedName>
    <definedName name="FORM">#REF!</definedName>
    <definedName name="form10">#REF!</definedName>
    <definedName name="form11">#REF!</definedName>
    <definedName name="form12">#REF!</definedName>
    <definedName name="form13">#REF!</definedName>
    <definedName name="form14">#REF!</definedName>
    <definedName name="form2">#REF!</definedName>
    <definedName name="form3">#REF!</definedName>
    <definedName name="form4">#REF!</definedName>
    <definedName name="form5">#REF!</definedName>
    <definedName name="form6">#REF!</definedName>
    <definedName name="form7">#REF!</definedName>
    <definedName name="form8">#REF!</definedName>
    <definedName name="form9">#REF!</definedName>
    <definedName name="FS">14522</definedName>
    <definedName name="fukutan">#REF!</definedName>
    <definedName name="fydjnjnjhj">#REF!</definedName>
    <definedName name="G">#REF!</definedName>
    <definedName name="G_A0001" hidden="1">#REF!</definedName>
    <definedName name="G_A0002" hidden="1">#REF!</definedName>
    <definedName name="G_A0003" hidden="1">#REF!</definedName>
    <definedName name="G_A0004" hidden="1">#REF!</definedName>
    <definedName name="G_A0005" hidden="1">#REF!</definedName>
    <definedName name="G_A0006" hidden="1">#REF!</definedName>
    <definedName name="G_A0008" hidden="1">#REF!</definedName>
    <definedName name="G_A0009" hidden="1">#REF!</definedName>
    <definedName name="G_B0001" hidden="1">#REF!</definedName>
    <definedName name="G_B0002" hidden="1">#REF!</definedName>
    <definedName name="G_B0003" hidden="1">#REF!</definedName>
    <definedName name="G_B0004" hidden="1">#REF!</definedName>
    <definedName name="G_B0005" hidden="1">#REF!</definedName>
    <definedName name="G_B0006" hidden="1">#REF!</definedName>
    <definedName name="G_B0007" hidden="1">#REF!</definedName>
    <definedName name="G_B0008" hidden="1">#REF!</definedName>
    <definedName name="G_B0009" hidden="1">#REF!</definedName>
    <definedName name="G_B0010" hidden="1">#REF!</definedName>
    <definedName name="G_B0011" hidden="1">#REF!</definedName>
    <definedName name="G_B0012" hidden="1">#REF!</definedName>
    <definedName name="G_B0015" hidden="1">#REF!</definedName>
    <definedName name="G_B0016" hidden="1">#REF!</definedName>
    <definedName name="G_B0017" hidden="1">#REF!</definedName>
    <definedName name="G_B0018" hidden="1">#REF!</definedName>
    <definedName name="G_B0019" hidden="1">#REF!</definedName>
    <definedName name="G_B0020" hidden="1">#REF!</definedName>
    <definedName name="G_B0021" hidden="1">#REF!</definedName>
    <definedName name="G_B0022" hidden="1">#REF!</definedName>
    <definedName name="G_B0023" hidden="1">#REF!</definedName>
    <definedName name="G_B0024" hidden="1">#REF!</definedName>
    <definedName name="G_B0025" hidden="1">#REF!</definedName>
    <definedName name="G_B0026" hidden="1">#REF!</definedName>
    <definedName name="G_D0001" hidden="1">#REF!</definedName>
    <definedName name="G_D0002" hidden="1">#REF!</definedName>
    <definedName name="G_D0003" hidden="1">#REF!</definedName>
    <definedName name="G_D0004" hidden="1">#REF!</definedName>
    <definedName name="G_D0005" hidden="1">#REF!</definedName>
    <definedName name="G_D0006" hidden="1">#REF!</definedName>
    <definedName name="G_D0007" hidden="1">#REF!</definedName>
    <definedName name="G_D0008" hidden="1">#REF!</definedName>
    <definedName name="G_D0009" hidden="1">#REF!</definedName>
    <definedName name="G_D0010" hidden="1">#REF!</definedName>
    <definedName name="G_D0011" hidden="1">#REF!</definedName>
    <definedName name="G_D0012" hidden="1">#REF!</definedName>
    <definedName name="G_D0013" hidden="1">#REF!</definedName>
    <definedName name="G_D0014" hidden="1">#REF!</definedName>
    <definedName name="G_D0015" hidden="1">#REF!</definedName>
    <definedName name="G_D0016" hidden="1">#REF!</definedName>
    <definedName name="G_D0017" hidden="1">#REF!</definedName>
    <definedName name="G_D0018" hidden="1">#REF!</definedName>
    <definedName name="G_D0019" hidden="1">#REF!</definedName>
    <definedName name="G_D0020" hidden="1">#REF!</definedName>
    <definedName name="G_D0021" hidden="1">#REF!</definedName>
    <definedName name="G_D0022" hidden="1">#REF!</definedName>
    <definedName name="G_D0023" hidden="1">#REF!</definedName>
    <definedName name="G_D0024" hidden="1">#REF!</definedName>
    <definedName name="G_D0025" hidden="1">#REF!</definedName>
    <definedName name="G_D0026" hidden="1">#REF!</definedName>
    <definedName name="G_D0027" hidden="1">#REF!</definedName>
    <definedName name="G_D0028" hidden="1">#REF!</definedName>
    <definedName name="G_D0029" hidden="1">#REF!</definedName>
    <definedName name="G_D0031" hidden="1">#REF!</definedName>
    <definedName name="G_D0033" hidden="1">#REF!</definedName>
    <definedName name="G_D0034" hidden="1">#REF!</definedName>
    <definedName name="G_D0035" hidden="1">#REF!</definedName>
    <definedName name="G_D0036" hidden="1">#REF!</definedName>
    <definedName name="G_D0038" hidden="1">#REF!</definedName>
    <definedName name="G_D0039" hidden="1">#REF!</definedName>
    <definedName name="G_D0040" hidden="1">#REF!</definedName>
    <definedName name="G_D0041" hidden="1">#REF!</definedName>
    <definedName name="G_D0042" hidden="1">#REF!</definedName>
    <definedName name="G_D0043" hidden="1">#REF!</definedName>
    <definedName name="G_D0044" hidden="1">#REF!</definedName>
    <definedName name="G_D0045" hidden="1">#REF!</definedName>
    <definedName name="G_D0046" hidden="1">#REF!</definedName>
    <definedName name="G_D0047" hidden="1">#REF!</definedName>
    <definedName name="G_D0048" hidden="1">#REF!</definedName>
    <definedName name="G_D0049" hidden="1">#REF!</definedName>
    <definedName name="G_D0050" hidden="1">#REF!</definedName>
    <definedName name="G_D0051" hidden="1">#REF!</definedName>
    <definedName name="G_D0052" hidden="1">#REF!</definedName>
    <definedName name="G_D0053" hidden="1">#REF!</definedName>
    <definedName name="G_D0054" hidden="1">#REF!</definedName>
    <definedName name="G_D0055" hidden="1">#REF!</definedName>
    <definedName name="G_D0056" hidden="1">#REF!</definedName>
    <definedName name="G_D0057" hidden="1">#REF!</definedName>
    <definedName name="G_D0058" hidden="1">#REF!</definedName>
    <definedName name="G_D0059" hidden="1">#REF!</definedName>
    <definedName name="G_D0060" hidden="1">#REF!</definedName>
    <definedName name="G_D0061" hidden="1">#REF!</definedName>
    <definedName name="G_D0062" hidden="1">#REF!</definedName>
    <definedName name="G_D0063" hidden="1">#REF!</definedName>
    <definedName name="G_D0076" hidden="1">#REF!</definedName>
    <definedName name="G_D0077" hidden="1">#REF!</definedName>
    <definedName name="G_D0078" hidden="1">#REF!</definedName>
    <definedName name="G_D0079" hidden="1">#REF!</definedName>
    <definedName name="G_D0081" hidden="1">#REF!</definedName>
    <definedName name="G_D0083" hidden="1">#REF!</definedName>
    <definedName name="G_D0084" hidden="1">#REF!</definedName>
    <definedName name="G_D0085" hidden="1">#REF!</definedName>
    <definedName name="G_D0086" hidden="1">#REF!</definedName>
    <definedName name="G_D0087" hidden="1">#REF!</definedName>
    <definedName name="G_D0088" hidden="1">#REF!</definedName>
    <definedName name="G_D0089" hidden="1">#REF!</definedName>
    <definedName name="G_D0090" hidden="1">#REF!</definedName>
    <definedName name="G_D0091" hidden="1">#REF!</definedName>
    <definedName name="G_D0092" hidden="1">#REF!</definedName>
    <definedName name="G_D0093" hidden="1">#REF!</definedName>
    <definedName name="G_D0094" hidden="1">#REF!</definedName>
    <definedName name="G_D0095" hidden="1">#REF!</definedName>
    <definedName name="G_D0099" hidden="1">#REF!</definedName>
    <definedName name="G_D0102" hidden="1">#REF!</definedName>
    <definedName name="G_D0103" hidden="1">#REF!</definedName>
    <definedName name="G_D0104" hidden="1">#REF!</definedName>
    <definedName name="G_D0105" hidden="1">#REF!</definedName>
    <definedName name="G_D0107" hidden="1">#REF!</definedName>
    <definedName name="G_D0109" hidden="1">#REF!</definedName>
    <definedName name="G_D0110" hidden="1">#REF!</definedName>
    <definedName name="G_D0111" hidden="1">#REF!</definedName>
    <definedName name="G_D0112" hidden="1">#REF!</definedName>
    <definedName name="G_D0113" hidden="1">#REF!</definedName>
    <definedName name="G_D0114" hidden="1">#REF!</definedName>
    <definedName name="G_D0115" hidden="1">#REF!</definedName>
    <definedName name="G_D0116" hidden="1">#REF!</definedName>
    <definedName name="G_D0117" hidden="1">#REF!</definedName>
    <definedName name="G_D0118" hidden="1">#REF!</definedName>
    <definedName name="G_D0119" hidden="1">#REF!</definedName>
    <definedName name="G_D0121" hidden="1">#REF!</definedName>
    <definedName name="G_D0122" hidden="1">#REF!</definedName>
    <definedName name="G_D0123" hidden="1">#REF!</definedName>
    <definedName name="G_F0001" hidden="1">#REF!</definedName>
    <definedName name="G_F0002" hidden="1">#REF!</definedName>
    <definedName name="G0" hidden="1">#REF!</definedName>
    <definedName name="gaikou" hidden="1">#REF!</definedName>
    <definedName name="GE">#REF!</definedName>
    <definedName name="GENBA1">#REF!</definedName>
    <definedName name="GENBA2">#REF!</definedName>
    <definedName name="GENBA3">#REF!</definedName>
    <definedName name="GENBAG">#REF!</definedName>
    <definedName name="genka">[48]刊行物H14!#REF!</definedName>
    <definedName name="gennba">#REF!</definedName>
    <definedName name="GG" hidden="1">[16]仮設代価!#REF!</definedName>
    <definedName name="GGGG">[19]SSﾀﾞｸﾄ!#REF!</definedName>
    <definedName name="GHBFGYUB" hidden="1">#REF!</definedName>
    <definedName name="ＧＨＰ_掛率">[6]電気２!#REF!</definedName>
    <definedName name="ＧＨＰ機器">#REF!</definedName>
    <definedName name="GIJYU">[2]原本!$F$355:$F$383</definedName>
    <definedName name="ＧＪＴＧＦＤＳＧれＨ" hidden="1">[52]空調!#REF!</definedName>
    <definedName name="GNJHGK">#REF!</definedName>
    <definedName name="GO" hidden="1">#N/A</definedName>
    <definedName name="GO_TBL">#REF!</definedName>
    <definedName name="ＧＴ">[1]歩・屋!$W$12</definedName>
    <definedName name="H">[6]電気４!#REF!</definedName>
    <definedName name="h_dat" hidden="1">#REF!</definedName>
    <definedName name="H12総括">'[11]内訳書(管理棟)'!$A$1</definedName>
    <definedName name="H12内訳・TOP">'[11]内訳書(管理棟)'!$A$1</definedName>
    <definedName name="H12内訳・共仮">'[11]内訳書(管理棟)'!$A$77</definedName>
    <definedName name="H20.">#REF!</definedName>
    <definedName name="h4ybrtjy">#REF!</definedName>
    <definedName name="haken">[48]刊行物H14!#REF!</definedName>
    <definedName name="HAN">#REF!</definedName>
    <definedName name="HANNI1">#REF!</definedName>
    <definedName name="HANNI2">#REF!</definedName>
    <definedName name="HANNI3">#REF!</definedName>
    <definedName name="HANNI51">#REF!</definedName>
    <definedName name="HANNI52">#REF!</definedName>
    <definedName name="HANNI53">#REF!</definedName>
    <definedName name="henkou">[48]刊行物H14!#REF!</definedName>
    <definedName name="henkougo" hidden="1">#REF!</definedName>
    <definedName name="hf">[53]科目!#REF!</definedName>
    <definedName name="HH">'[8]#REF'!$A$3</definedName>
    <definedName name="ｈｈｈ">[1]歩・屋!$W$13</definedName>
    <definedName name="HIVP">#REF!</definedName>
    <definedName name="hjfhjfhjfhjfhjfhghj">'[50]#REF'!#REF!</definedName>
    <definedName name="HK">17902</definedName>
    <definedName name="hojozai">[48]刊行物H14!#REF!</definedName>
    <definedName name="HOKAN">[6]電気２!$B$101</definedName>
    <definedName name="HONHINA">[33]表紙!#REF!</definedName>
    <definedName name="HOU">[41]H8県住内訳!#REF!</definedName>
    <definedName name="ＨＲＦＪＨＴＫＹ" hidden="1">[52]空調!#REF!</definedName>
    <definedName name="HS">0.2</definedName>
    <definedName name="htbehraywvse">#REF!</definedName>
    <definedName name="HTML_CodePage" hidden="1">932</definedName>
    <definedName name="HTML_Control" hidden="1">{"'予定表'!$A$1:$W$38"}</definedName>
    <definedName name="HTML_Description" hidden="1">""</definedName>
    <definedName name="HTML_Email" hidden="1">"masatoshi@togiya.net"</definedName>
    <definedName name="HTML_Header" hidden="1">"予定表"</definedName>
    <definedName name="HTML_LastUpdate" hidden="1">"01/02/01"</definedName>
    <definedName name="HTML_LineAfter" hidden="1">TRUE</definedName>
    <definedName name="HTML_LineBefore" hidden="1">TRUE</definedName>
    <definedName name="HTML_Name" hidden="1">"硎谷 将紀"</definedName>
    <definedName name="HTML_OBDlg2" hidden="1">TRUE</definedName>
    <definedName name="HTML_OBDlg4" hidden="1">TRUE</definedName>
    <definedName name="HTML_OS" hidden="1">0</definedName>
    <definedName name="HTML_PathFile" hidden="1">"A:\My Documents\ﾎｰﾑﾍﾟｰｼﾞ\予定.htm"</definedName>
    <definedName name="HTML_Title" hidden="1">"予定表"</definedName>
    <definedName name="HUMIYUGUU">#REF!</definedName>
    <definedName name="hutuu" hidden="1">#REF!</definedName>
    <definedName name="HUYU1">#REF!</definedName>
    <definedName name="HUYU2">#REF!</definedName>
    <definedName name="HUYU3">#REF!</definedName>
    <definedName name="HUYUG">#REF!</definedName>
    <definedName name="HYOU">#REF!</definedName>
    <definedName name="HYOU1">#REF!</definedName>
    <definedName name="HYOUJI" hidden="1">#REF!</definedName>
    <definedName name="hyoushi" hidden="1">{#N/A,#N/A,FALSE,"Sheet16";#N/A,#N/A,FALSE,"Sheet16"}</definedName>
    <definedName name="hyoushi2" hidden="1">{"'内訳書'!$A$1:$O$28"}</definedName>
    <definedName name="I">[6]電気４!#REF!</definedName>
    <definedName name="I_DAT" hidden="1">[19]円形風道!$B$2:$C$22</definedName>
    <definedName name="IA" hidden="1">#N/A</definedName>
    <definedName name="IAS">[6]電気４!#REF!</definedName>
    <definedName name="IB" hidden="1">#N/A</definedName>
    <definedName name="IC" hidden="1">#N/A</definedName>
    <definedName name="ID" hidden="1">#N/A</definedName>
    <definedName name="II" hidden="1">[16]仮設代価!#REF!</definedName>
    <definedName name="III">[32]建築積算!#REF!</definedName>
    <definedName name="IN_KNN">[22]諸経費計算表!$B$7</definedName>
    <definedName name="INIT" hidden="1">#REF!</definedName>
    <definedName name="INPUT">#REF!</definedName>
    <definedName name="INSATU">#REF!</definedName>
    <definedName name="INT">[6]電気２!$C$30</definedName>
    <definedName name="ippan">[48]刊行物H14!#REF!</definedName>
    <definedName name="IROHA_TMP" hidden="1">#REF!</definedName>
    <definedName name="IROHA_TMP2" hidden="1">#REF!</definedName>
    <definedName name="ITI" hidden="1">#REF!</definedName>
    <definedName name="J">#REF!</definedName>
    <definedName name="J03007_丹南" hidden="1">[26]金属工事!$F$82</definedName>
    <definedName name="J03042_丹南" hidden="1">[26]金属工事!$F$81</definedName>
    <definedName name="jfdhcfdn">#REF!</definedName>
    <definedName name="JI">#REF!</definedName>
    <definedName name="JK">#REF!</definedName>
    <definedName name="JMKUYJIKYUJUIJ">#REF!</definedName>
    <definedName name="JO">[2]原本!$AG$26</definedName>
    <definedName name="junko">[48]刊行物H14!#REF!</definedName>
    <definedName name="JYO">#REF!</definedName>
    <definedName name="K">#REF!</definedName>
    <definedName name="K_0" hidden="1">#REF!</definedName>
    <definedName name="k_list" hidden="1">#REF!</definedName>
    <definedName name="KA">[54]副立積!$B$1:$K$20</definedName>
    <definedName name="kaa">[5]仮設代!$H$43</definedName>
    <definedName name="kab">[5]仮設代!$H$44</definedName>
    <definedName name="KAIHOSEI">[2]原本!$N$7</definedName>
    <definedName name="kakaku">[48]刊行物H14!#REF!</definedName>
    <definedName name="kamoku" hidden="1">[34]設計明全!#REF!</definedName>
    <definedName name="kanko">[55]表紙!$A$36:$E$3880</definedName>
    <definedName name="KANRI1">#REF!</definedName>
    <definedName name="KANRI2">#REF!</definedName>
    <definedName name="KANRI3">#REF!</definedName>
    <definedName name="KANRIG">#REF!</definedName>
    <definedName name="kansetu">[48]刊行物H14!#REF!</definedName>
    <definedName name="KANT" hidden="1">#REF!</definedName>
    <definedName name="KASETU1">#REF!</definedName>
    <definedName name="KASETU2">#REF!</definedName>
    <definedName name="KASETU3">#REF!</definedName>
    <definedName name="KASETUG">#REF!</definedName>
    <definedName name="katal">[5]仮設代!$H$28</definedName>
    <definedName name="katar">[5]仮設代!$I$28</definedName>
    <definedName name="kca">[5]仮設代!$H$39</definedName>
    <definedName name="kcb">[5]仮設代!$H$40</definedName>
    <definedName name="KEIHT" hidden="1">#REF!</definedName>
    <definedName name="keko" hidden="1">#REF!</definedName>
    <definedName name="KES" hidden="1">#REF!</definedName>
    <definedName name="KESU">#REF!</definedName>
    <definedName name="KEY">#REF!</definedName>
    <definedName name="kgkaja">#REF!</definedName>
    <definedName name="KHK">0</definedName>
    <definedName name="KI">#REF!</definedName>
    <definedName name="kiki">#REF!</definedName>
    <definedName name="KIKI1" hidden="1">#REF!</definedName>
    <definedName name="KIKI2" hidden="1">#REF!</definedName>
    <definedName name="KIKI3" hidden="1">#REF!</definedName>
    <definedName name="KIKI4" hidden="1">#REF!</definedName>
    <definedName name="KIKI5" hidden="1">#REF!</definedName>
    <definedName name="KIKI6" hidden="1">#REF!</definedName>
    <definedName name="kikihi">[48]刊行物H14!#REF!</definedName>
    <definedName name="KIKIT" hidden="1">#REF!</definedName>
    <definedName name="kiniri">[48]刊行物H14!#REF!</definedName>
    <definedName name="kinouzou">[48]刊行物H14!#REF!</definedName>
    <definedName name="kinzoku" hidden="1">#REF!</definedName>
    <definedName name="kisei" hidden="1">#REF!</definedName>
    <definedName name="kisol">[5]仮設代!$H$21</definedName>
    <definedName name="kisor">[5]仮設代!$I$21</definedName>
    <definedName name="kka">[5]仮設代!$H$41</definedName>
    <definedName name="kkb">[5]仮設代!$H$42</definedName>
    <definedName name="KKI">#REF!</definedName>
    <definedName name="kkk">[56]VE!$B$1:$K$60</definedName>
    <definedName name="KKOHI" hidden="1">#REF!</definedName>
    <definedName name="KKTO">#REF!</definedName>
    <definedName name="koeda">'[1]拾・幹線(屋)'!#REF!</definedName>
    <definedName name="KOJI1" hidden="1">#REF!</definedName>
    <definedName name="KOJI2" hidden="1">#REF!</definedName>
    <definedName name="KOJI3" hidden="1">#REF!</definedName>
    <definedName name="KOJI4" hidden="1">#REF!</definedName>
    <definedName name="KOJIG" hidden="1">#REF!</definedName>
    <definedName name="KOJIS2" hidden="1">#REF!</definedName>
    <definedName name="KOJIT" hidden="1">#REF!</definedName>
    <definedName name="KOJYOKO" hidden="1">#REF!</definedName>
    <definedName name="KOU">#REF!</definedName>
    <definedName name="KOUJI">#REF!</definedName>
    <definedName name="kozo">[5]仮設代!$B$25</definedName>
    <definedName name="KR">#REF!</definedName>
    <definedName name="KS">0.18</definedName>
    <definedName name="ksa">[5]仮設代!#REF!</definedName>
    <definedName name="ksb">[5]仮設代!#REF!</definedName>
    <definedName name="KT">[57]細目別内訳!$Z$4</definedName>
    <definedName name="KU">#REF!</definedName>
    <definedName name="kubunn">[10]小項目!$G$1:$G$6</definedName>
    <definedName name="kubunn1">[10]小項目!$D$2:$D$3</definedName>
    <definedName name="KUI">#REF!</definedName>
    <definedName name="KUID">[5]仮設代!$H$36</definedName>
    <definedName name="KUIL">[5]仮設代!$H$37</definedName>
    <definedName name="KUIN">[5]仮設代!$H$38</definedName>
    <definedName name="KUK">#REF!</definedName>
    <definedName name="KUKU">#REF!</definedName>
    <definedName name="kumi">[48]刊行物H14!#REF!</definedName>
    <definedName name="KUU">#REF!</definedName>
    <definedName name="KUUU">#REF!</definedName>
    <definedName name="KY">#REF!</definedName>
    <definedName name="kyotu">[48]刊行物H14!#REF!</definedName>
    <definedName name="KYOTU1" hidden="1">#REF!</definedName>
    <definedName name="KYOTU2" hidden="1">#REF!</definedName>
    <definedName name="KYOUTU1">#REF!</definedName>
    <definedName name="KYOUTU2">#REF!</definedName>
    <definedName name="KYOUTU3">#REF!</definedName>
    <definedName name="KYOUTUG">#REF!</definedName>
    <definedName name="kyoutuu" hidden="1">#REF!</definedName>
    <definedName name="L">#N/A</definedName>
    <definedName name="L3554Ｌ３０００">'[8]#REF'!#REF!</definedName>
    <definedName name="LAN配管設備工事">'[11]内訳書(管理棟)'!#REF!</definedName>
    <definedName name="LAST_TBL">#REF!</definedName>
    <definedName name="lb">[5]仮設代!$H$10</definedName>
    <definedName name="lh">[5]仮設代!$H$17</definedName>
    <definedName name="Line_Flag" hidden="1">#REF!</definedName>
    <definedName name="Line_Width" hidden="1">#REF!</definedName>
    <definedName name="LIST">[58]細目!$B$7:$R$504</definedName>
    <definedName name="LIST_1" hidden="1">[59]内訳書!$E$10:$U$17</definedName>
    <definedName name="LIST_2" hidden="1">[59]内訳書!$G$30:$U$34</definedName>
    <definedName name="LIST_3" hidden="1">[59]内訳書!$G$36:$U$40</definedName>
    <definedName name="LIST_4" hidden="1">[59]内訳書!$E$82:$U$84</definedName>
    <definedName name="List1">[10]小項目!$A$7:$A$13</definedName>
    <definedName name="List2">[10]小項目!$A$20:$A$21</definedName>
    <definedName name="List3">[10]小項目!$A$24:$A$30</definedName>
    <definedName name="LL">#REF!</definedName>
    <definedName name="LList">[2]原本!$B$5:$H$41</definedName>
    <definedName name="LOOP">#REF!</definedName>
    <definedName name="LOOPN">#REF!</definedName>
    <definedName name="LOOPS">#REF!</definedName>
    <definedName name="LOOP入">#REF!</definedName>
    <definedName name="LOOP抜">#REF!</definedName>
    <definedName name="ＬＰＧ関連機器__掛率">[6]電気２!#REF!</definedName>
    <definedName name="LSET" hidden="1">#REF!</definedName>
    <definedName name="M">#REF!</definedName>
    <definedName name="m_list" hidden="1">#REF!</definedName>
    <definedName name="m_list2" hidden="1">#REF!</definedName>
    <definedName name="maen">[5]仮設代!$H$48</definedName>
    <definedName name="MAIN">#REF!</definedName>
    <definedName name="MAIN_1">#REF!</definedName>
    <definedName name="ＭＣＢ">[46]表･説明!$AE$4:$AF$14</definedName>
    <definedName name="me">[48]刊行物H14!#REF!</definedName>
    <definedName name="MEIHINA">[48]刊行物H14!#REF!</definedName>
    <definedName name="MEISYOU">#REF!</definedName>
    <definedName name="MEIWJ">[33]表紙!#REF!</definedName>
    <definedName name="mejil">[5]仮設代!$H$29</definedName>
    <definedName name="mejir">[5]仮設代!$I$29</definedName>
    <definedName name="MENU">[2]原本!$B$12</definedName>
    <definedName name="MENU_SET">#REF!</definedName>
    <definedName name="MENU_TBL">#REF!</definedName>
    <definedName name="MENU1">#REF!</definedName>
    <definedName name="MENU10" hidden="1">#REF!</definedName>
    <definedName name="MENU2">[2]原本!$B$23</definedName>
    <definedName name="MENU3">[2]原本!$G$29</definedName>
    <definedName name="MENU4">[2]原本!$B$32</definedName>
    <definedName name="MENU5" hidden="1">#REF!</definedName>
    <definedName name="MENU6" hidden="1">#REF!</definedName>
    <definedName name="MENU7" hidden="1">#REF!</definedName>
    <definedName name="MENU8" hidden="1">#REF!</definedName>
    <definedName name="MENU9" hidden="1">#REF!</definedName>
    <definedName name="MENUA">#REF!</definedName>
    <definedName name="MENUA_TBL">#REF!</definedName>
    <definedName name="MENUB">#REF!</definedName>
    <definedName name="MENUE">#REF!</definedName>
    <definedName name="MENUM_TBL">#REF!</definedName>
    <definedName name="MENUP">#REF!</definedName>
    <definedName name="MENUP2">#REF!</definedName>
    <definedName name="MHA">[24]表紙!$AK$51:$AL$72</definedName>
    <definedName name="MHA値">[24]表紙!$AK$51:$AM$72</definedName>
    <definedName name="MHB">[24]表紙!$AK$51:$AN$72</definedName>
    <definedName name="MHB値">[24]表紙!$AK$51:$AO$72</definedName>
    <definedName name="MI">#REF!</definedName>
    <definedName name="MIN">'[11]内訳書(管理棟)'!$O$37</definedName>
    <definedName name="mincell">'[11]内訳書(管理棟)'!$N$39</definedName>
    <definedName name="MIOLYIKTUJYT">'[51]代価表 '!$G$1:$G$65536</definedName>
    <definedName name="mitu" hidden="1">#REF!</definedName>
    <definedName name="mitumori">[48]主要材料H14!$A$2:$R$3724</definedName>
    <definedName name="ＭＭＳ05" hidden="1">{#N/A,#N/A,FALSE,"Sheet16";#N/A,#N/A,FALSE,"Sheet16"}</definedName>
    <definedName name="MNKLIUIUO">#REF!</definedName>
    <definedName name="MOKNINYKINUY">#REF!</definedName>
    <definedName name="MORI" hidden="1">[34]設計明全!#REF!</definedName>
    <definedName name="MP">17902</definedName>
    <definedName name="ＭＰ単価" hidden="1">[26]金属工事!$B$1:$H$202</definedName>
    <definedName name="ＭＰ単価表" hidden="1">[26]金属工事!$J$1:$P$202</definedName>
    <definedName name="MT">2040</definedName>
    <definedName name="MU">#REF!</definedName>
    <definedName name="MUNE">#REF!</definedName>
    <definedName name="Mコード">#REF!</definedName>
    <definedName name="Mループ">[2]原本!$Q$29</definedName>
    <definedName name="M印刷">[2]原本!$Q$35</definedName>
    <definedName name="M代価表">#REF!</definedName>
    <definedName name="n">#REF!</definedName>
    <definedName name="N24_">#REF!</definedName>
    <definedName name="N30_">#REF!</definedName>
    <definedName name="NAIYOU">#REF!</definedName>
    <definedName name="NAKA" hidden="1">[28]ポンプ損料日数!#REF!</definedName>
    <definedName name="NAKA1" hidden="1">[28]ポンプ損料日数!#REF!</definedName>
    <definedName name="naral">[5]仮設代!$H$30</definedName>
    <definedName name="narar">[5]仮設代!$I$30</definedName>
    <definedName name="NASI">[60]明細書!$N$1:$S$1</definedName>
    <definedName name="NETA">#REF!</definedName>
    <definedName name="NETB">#REF!</definedName>
    <definedName name="NEXT_TBL">#REF!</definedName>
    <definedName name="NJGBGNJ">#REF!</definedName>
    <definedName name="NL">#REF!</definedName>
    <definedName name="nmo">[61]見積依頼書!$AC$998</definedName>
    <definedName name="ＮＯ１内訳書＿１ー１">#REF!</definedName>
    <definedName name="ＮＯ１内訳書＿１ー２">#REF!</definedName>
    <definedName name="ＮＯ２内訳書＿２ー１">#REF!</definedName>
    <definedName name="ＮＯ２内訳書＿２ー２">#REF!</definedName>
    <definedName name="ＮＯ２内訳書＿２ー３">#REF!</definedName>
    <definedName name="ＮＯ２内訳書＿２ー４">#REF!</definedName>
    <definedName name="ＮＯ２内訳書＿２ー５">#REF!</definedName>
    <definedName name="none">#REF!</definedName>
    <definedName name="NSAVE">#REF!</definedName>
    <definedName name="NSAVE_1">#REF!</definedName>
    <definedName name="NV">[57]細目別内訳!$Z$2</definedName>
    <definedName name="NYUJHY">#REF!</definedName>
    <definedName name="O">[19]SSﾀﾞｸﾄ!#REF!</definedName>
    <definedName name="OD低率">#REF!</definedName>
    <definedName name="OFF">#REF!</definedName>
    <definedName name="OLTMNUYKN">#REF!</definedName>
    <definedName name="OLTUIK">#REF!</definedName>
    <definedName name="OOOIUKJYHY">#REF!</definedName>
    <definedName name="OOOO">#REF!</definedName>
    <definedName name="OPHOKI">#REF!</definedName>
    <definedName name="P">#REF!</definedName>
    <definedName name="P.1" hidden="1">#REF!</definedName>
    <definedName name="P.2">#N/A</definedName>
    <definedName name="P.3">#N/A</definedName>
    <definedName name="P.4">'[1]#REF'!#REF!</definedName>
    <definedName name="P_1" hidden="1">#REF!</definedName>
    <definedName name="P_10" hidden="1">#REF!</definedName>
    <definedName name="P_100" hidden="1">#REF!</definedName>
    <definedName name="P_101" hidden="1">#REF!</definedName>
    <definedName name="P_102" hidden="1">#REF!</definedName>
    <definedName name="P_103" hidden="1">#REF!</definedName>
    <definedName name="P_104" hidden="1">#REF!</definedName>
    <definedName name="P_105" hidden="1">#REF!</definedName>
    <definedName name="P_106" hidden="1">#REF!</definedName>
    <definedName name="P_107" hidden="1">#REF!</definedName>
    <definedName name="P_108" hidden="1">#REF!</definedName>
    <definedName name="P_109" hidden="1">#REF!</definedName>
    <definedName name="P_11" hidden="1">#REF!</definedName>
    <definedName name="P_110" hidden="1">#REF!</definedName>
    <definedName name="P_111" hidden="1">#REF!</definedName>
    <definedName name="P_112" hidden="1">#REF!</definedName>
    <definedName name="P_113" hidden="1">#REF!</definedName>
    <definedName name="P_114" hidden="1">#REF!</definedName>
    <definedName name="P_115" hidden="1">#REF!</definedName>
    <definedName name="P_116" hidden="1">#REF!</definedName>
    <definedName name="P_117" hidden="1">#REF!</definedName>
    <definedName name="P_118" hidden="1">#REF!</definedName>
    <definedName name="P_119" hidden="1">#REF!</definedName>
    <definedName name="P_12" hidden="1">#REF!</definedName>
    <definedName name="P_120" hidden="1">#REF!</definedName>
    <definedName name="P_121" hidden="1">#REF!</definedName>
    <definedName name="P_122" hidden="1">#REF!</definedName>
    <definedName name="P_123" hidden="1">#REF!</definedName>
    <definedName name="P_124" hidden="1">#REF!</definedName>
    <definedName name="P_125" hidden="1">#REF!</definedName>
    <definedName name="P_126" hidden="1">#REF!</definedName>
    <definedName name="P_127" hidden="1">#REF!</definedName>
    <definedName name="P_128" hidden="1">#REF!</definedName>
    <definedName name="P_129" hidden="1">#REF!</definedName>
    <definedName name="P_13" hidden="1">#REF!</definedName>
    <definedName name="P_130" hidden="1">#REF!</definedName>
    <definedName name="P_131" hidden="1">#REF!</definedName>
    <definedName name="P_132" hidden="1">#REF!</definedName>
    <definedName name="P_133" hidden="1">#REF!</definedName>
    <definedName name="P_134" hidden="1">#REF!</definedName>
    <definedName name="P_135" hidden="1">#REF!</definedName>
    <definedName name="P_136" hidden="1">#REF!</definedName>
    <definedName name="P_137" hidden="1">#REF!</definedName>
    <definedName name="P_138" hidden="1">#REF!</definedName>
    <definedName name="P_139" hidden="1">#REF!</definedName>
    <definedName name="P_14" hidden="1">#REF!</definedName>
    <definedName name="P_140" hidden="1">#REF!</definedName>
    <definedName name="P_141" hidden="1">#REF!</definedName>
    <definedName name="P_142" hidden="1">#REF!</definedName>
    <definedName name="P_143" hidden="1">#REF!</definedName>
    <definedName name="P_144" hidden="1">#REF!</definedName>
    <definedName name="P_145" hidden="1">#REF!</definedName>
    <definedName name="P_146" hidden="1">#REF!</definedName>
    <definedName name="P_147" hidden="1">#REF!</definedName>
    <definedName name="P_15" hidden="1">#REF!</definedName>
    <definedName name="P_16" hidden="1">#REF!</definedName>
    <definedName name="P_17" hidden="1">#REF!</definedName>
    <definedName name="P_18" hidden="1">#REF!</definedName>
    <definedName name="P_19" hidden="1">#REF!</definedName>
    <definedName name="P_2" hidden="1">#REF!</definedName>
    <definedName name="P_20" hidden="1">#REF!</definedName>
    <definedName name="P_21" hidden="1">#REF!</definedName>
    <definedName name="P_22" hidden="1">#REF!</definedName>
    <definedName name="P_23" hidden="1">#REF!</definedName>
    <definedName name="P_24" hidden="1">#REF!</definedName>
    <definedName name="P_25" hidden="1">#REF!</definedName>
    <definedName name="P_26" hidden="1">#REF!</definedName>
    <definedName name="P_27" hidden="1">#REF!</definedName>
    <definedName name="P_28" hidden="1">#REF!</definedName>
    <definedName name="P_29" hidden="1">#REF!</definedName>
    <definedName name="P_3" hidden="1">#REF!</definedName>
    <definedName name="P_30" hidden="1">#REF!</definedName>
    <definedName name="P_31" hidden="1">#REF!</definedName>
    <definedName name="P_32" hidden="1">#REF!</definedName>
    <definedName name="P_33" hidden="1">#REF!</definedName>
    <definedName name="P_34" hidden="1">#REF!</definedName>
    <definedName name="P_35" hidden="1">#REF!</definedName>
    <definedName name="P_36" hidden="1">#REF!</definedName>
    <definedName name="P_37" hidden="1">#REF!</definedName>
    <definedName name="P_38" hidden="1">#REF!</definedName>
    <definedName name="P_39" hidden="1">#REF!</definedName>
    <definedName name="P_4" hidden="1">#REF!</definedName>
    <definedName name="P_40" hidden="1">#REF!</definedName>
    <definedName name="P_41" hidden="1">#REF!</definedName>
    <definedName name="P_42" hidden="1">#REF!</definedName>
    <definedName name="P_43" hidden="1">#REF!</definedName>
    <definedName name="P_44" hidden="1">#REF!</definedName>
    <definedName name="P_45" hidden="1">#REF!</definedName>
    <definedName name="P_46" hidden="1">#REF!</definedName>
    <definedName name="P_47" hidden="1">#REF!</definedName>
    <definedName name="P_48" hidden="1">#REF!</definedName>
    <definedName name="P_49" hidden="1">#REF!</definedName>
    <definedName name="P_5" hidden="1">#REF!</definedName>
    <definedName name="P_50" hidden="1">#REF!</definedName>
    <definedName name="P_51" hidden="1">#REF!</definedName>
    <definedName name="P_52" hidden="1">#REF!</definedName>
    <definedName name="P_53" hidden="1">#REF!</definedName>
    <definedName name="P_54" hidden="1">#REF!</definedName>
    <definedName name="P_55" hidden="1">#REF!</definedName>
    <definedName name="P_56" hidden="1">#REF!</definedName>
    <definedName name="P_57" hidden="1">#REF!</definedName>
    <definedName name="P_58" hidden="1">#REF!</definedName>
    <definedName name="P_59" hidden="1">#REF!</definedName>
    <definedName name="P_6" hidden="1">#REF!</definedName>
    <definedName name="P_60" hidden="1">#REF!</definedName>
    <definedName name="P_61" hidden="1">#REF!</definedName>
    <definedName name="P_62" hidden="1">#REF!</definedName>
    <definedName name="P_63" hidden="1">#REF!</definedName>
    <definedName name="P_64" hidden="1">#REF!</definedName>
    <definedName name="P_65" hidden="1">#REF!</definedName>
    <definedName name="P_66" hidden="1">#REF!</definedName>
    <definedName name="P_67" hidden="1">#REF!</definedName>
    <definedName name="P_68" hidden="1">#REF!</definedName>
    <definedName name="P_69" hidden="1">#REF!</definedName>
    <definedName name="P_7" hidden="1">#REF!</definedName>
    <definedName name="P_70" hidden="1">#REF!</definedName>
    <definedName name="P_71" hidden="1">#REF!</definedName>
    <definedName name="P_72" hidden="1">#REF!</definedName>
    <definedName name="P_73" hidden="1">#REF!</definedName>
    <definedName name="P_74" hidden="1">#REF!</definedName>
    <definedName name="P_75" hidden="1">#REF!</definedName>
    <definedName name="P_76" hidden="1">#REF!</definedName>
    <definedName name="P_77" hidden="1">#REF!</definedName>
    <definedName name="P_78" hidden="1">#REF!</definedName>
    <definedName name="P_79" hidden="1">#REF!</definedName>
    <definedName name="P_8" hidden="1">#REF!</definedName>
    <definedName name="P_80" hidden="1">#REF!</definedName>
    <definedName name="P_81" hidden="1">#REF!</definedName>
    <definedName name="P_82" hidden="1">#REF!</definedName>
    <definedName name="P_83" hidden="1">#REF!</definedName>
    <definedName name="P_84" hidden="1">#REF!</definedName>
    <definedName name="P_85" hidden="1">#REF!</definedName>
    <definedName name="P_86" hidden="1">#REF!</definedName>
    <definedName name="P_87" hidden="1">#REF!</definedName>
    <definedName name="P_88" hidden="1">#REF!</definedName>
    <definedName name="P_89" hidden="1">#REF!</definedName>
    <definedName name="P_9" hidden="1">#REF!</definedName>
    <definedName name="P_90" hidden="1">#REF!</definedName>
    <definedName name="P_91" hidden="1">#REF!</definedName>
    <definedName name="P_92" hidden="1">#REF!</definedName>
    <definedName name="P_93" hidden="1">#REF!</definedName>
    <definedName name="P_94" hidden="1">#REF!</definedName>
    <definedName name="P_95" hidden="1">#REF!</definedName>
    <definedName name="P_96" hidden="1">#REF!</definedName>
    <definedName name="P_97" hidden="1">#REF!</definedName>
    <definedName name="P_98" hidden="1">#REF!</definedName>
    <definedName name="P_99" hidden="1">#REF!</definedName>
    <definedName name="p_a">#REF!</definedName>
    <definedName name="P_A_MI">#REF!</definedName>
    <definedName name="P_DAT" hidden="1">[19]円形風道!$E$2:$F$22</definedName>
    <definedName name="P1_">#REF!</definedName>
    <definedName name="Ｐ1Ｐ2">[62]土砂運搬!#REF!</definedName>
    <definedName name="P2_">#N/A</definedName>
    <definedName name="P21_">#N/A</definedName>
    <definedName name="P22_">#N/A</definedName>
    <definedName name="P3_">'[1]#REF'!#REF!</definedName>
    <definedName name="PA">[48]刊行物H14!#REF!</definedName>
    <definedName name="ＰＡＣ_掛率">[6]電気２!$B$4</definedName>
    <definedName name="PAGE">#REF!</definedName>
    <definedName name="PAGE_TBL">#REF!</definedName>
    <definedName name="PAGE1">[2]原本!$B$24:$I$62</definedName>
    <definedName name="page10">#REF!</definedName>
    <definedName name="PAGE100">[2]原本!$AJ$264:$AM$270</definedName>
    <definedName name="page11">#REF!</definedName>
    <definedName name="page12">#REF!</definedName>
    <definedName name="page13">#REF!</definedName>
    <definedName name="page14">#REF!</definedName>
    <definedName name="PAGE2">[2]原本!$B$64:$I$102</definedName>
    <definedName name="PAGE3">[2]原本!$B$104:$I$142</definedName>
    <definedName name="PAGE4">[2]原本!$B$144:$I$182</definedName>
    <definedName name="PAGE5">[2]原本!$B$184:$I$222</definedName>
    <definedName name="PAGE6">[2]原本!$M$24:$T$62</definedName>
    <definedName name="PAGE7">[2]原本!$M$64:$T$102</definedName>
    <definedName name="page8">#REF!</definedName>
    <definedName name="page9">#REF!</definedName>
    <definedName name="PAGEA11">[2]原本!$F$116:$P$154</definedName>
    <definedName name="PAGEA12">[2]原本!$F$156:$P$194</definedName>
    <definedName name="PAGEA13">[2]原本!$F$196:$P$234</definedName>
    <definedName name="PAGEA21">[2]原本!$F$236:$P$274</definedName>
    <definedName name="PAGEA22">[2]原本!$F$276:$P$313</definedName>
    <definedName name="PAGEA3">[2]原本!$F$314:$P$352</definedName>
    <definedName name="PAGEB11">[2]原本!$B$199:$K$231</definedName>
    <definedName name="PAGEB12">[2]原本!$B$232:$K$264</definedName>
    <definedName name="PAGEB21">[2]原本!$B$1:$K$33</definedName>
    <definedName name="PAGEB22">[2]原本!$B$34:$K$66</definedName>
    <definedName name="PAGEB31">[2]原本!$B$67:$K$99</definedName>
    <definedName name="PAGEB32">[2]原本!$B$100:$K$132</definedName>
    <definedName name="PAGEB4">[2]原本!$B$133:$K$165</definedName>
    <definedName name="PAGEB5">[2]原本!$B$364:$K$381</definedName>
    <definedName name="PAGEB6">[2]原本!$B$383:$K$397</definedName>
    <definedName name="PAGEB7">[2]原本!$E$686:$E$712</definedName>
    <definedName name="PAGEC1">[2]原本!#REF!</definedName>
    <definedName name="PAGEC2">[2]原本!#REF!</definedName>
    <definedName name="PAGEC3">[2]原本!#REF!</definedName>
    <definedName name="PAGEC4">[2]原本!#REF!</definedName>
    <definedName name="PAGEC5">[2]原本!#REF!</definedName>
    <definedName name="PAGEC6">[2]原本!#REF!</definedName>
    <definedName name="PAGEC7">[2]原本!#REF!</definedName>
    <definedName name="PAGEC8">[2]原本!#REF!</definedName>
    <definedName name="PageFlag_1" hidden="1">#REF!</definedName>
    <definedName name="PageFlag_2" hidden="1">#REF!</definedName>
    <definedName name="PageFlag_3" hidden="1">#REF!</definedName>
    <definedName name="PageFlag_4" hidden="1">#REF!</definedName>
    <definedName name="PageFlag_5" hidden="1">#REF!</definedName>
    <definedName name="PAUSE_1">#REF!</definedName>
    <definedName name="PAUSE_2">#REF!</definedName>
    <definedName name="PAUSE_3">#N/A</definedName>
    <definedName name="PB" hidden="1">#N/A</definedName>
    <definedName name="PC" hidden="1">#N/A</definedName>
    <definedName name="PD" hidden="1">#N/A</definedName>
    <definedName name="PE" hidden="1">#N/A</definedName>
    <definedName name="PEIZI1">#REF!</definedName>
    <definedName name="PEIZI2">#REF!</definedName>
    <definedName name="PG0">[2]原本!$N$4:$AI$38</definedName>
    <definedName name="PMI">#REF!</definedName>
    <definedName name="PO">[2]原本!$Q$52</definedName>
    <definedName name="pomp100">[45]FL40!$N$188</definedName>
    <definedName name="POOO">[2]原本!$Q$29</definedName>
    <definedName name="PP">[36]電気器具!$E$5:$T$16</definedName>
    <definedName name="PPPO">[2]原本!$Q$38</definedName>
    <definedName name="PR_KBN">[22]諸経費計算表!$B$6</definedName>
    <definedName name="PR_MSG">[22]諸経費計算表!$B$2</definedName>
    <definedName name="price1" hidden="1">#REF!</definedName>
    <definedName name="price2" hidden="1">#REF!</definedName>
    <definedName name="price3" hidden="1">#REF!</definedName>
    <definedName name="PRIN1">#REF!</definedName>
    <definedName name="PRIN10">#REF!</definedName>
    <definedName name="PRIN11">#REF!</definedName>
    <definedName name="PRIN12">#REF!</definedName>
    <definedName name="PRIN13">#REF!</definedName>
    <definedName name="PRIN14">#REF!</definedName>
    <definedName name="PRIN15">#REF!</definedName>
    <definedName name="PRIN16">#REF!</definedName>
    <definedName name="PRIN17">#REF!</definedName>
    <definedName name="PRIN18">#REF!</definedName>
    <definedName name="PRIN2">#REF!</definedName>
    <definedName name="PRIN3">#REF!</definedName>
    <definedName name="PRIN5">#REF!</definedName>
    <definedName name="PRIN6">#REF!</definedName>
    <definedName name="PRIN7">#REF!</definedName>
    <definedName name="PRIN8">#REF!</definedName>
    <definedName name="PRIN9">#REF!</definedName>
    <definedName name="Print">#REF!</definedName>
    <definedName name="Print_">#REF!</definedName>
    <definedName name="Print_A">#REF!</definedName>
    <definedName name="PRINT_A_2" hidden="1">#REF!</definedName>
    <definedName name="PRINT_AR01">'[11]内訳書(管理棟)'!$A$1:$N$25</definedName>
    <definedName name="PRINT_AR02">#REF!</definedName>
    <definedName name="PRINT_AR03">#REF!</definedName>
    <definedName name="PRINT_AR04">#REF!</definedName>
    <definedName name="PRINT_AR05">#REF!</definedName>
    <definedName name="PRINT_AR06">'[11]内訳書(管理棟)'!$A$1:$N$30</definedName>
    <definedName name="PRINT_AR07">'[11]内訳書(管理棟)'!$A$1:$I$54</definedName>
    <definedName name="PRINT_AR08">'[11]内訳書(管理棟)'!$A$1:$J$30</definedName>
    <definedName name="_xlnm.Print_Area" localSheetId="10">VE･CD案!$A$1:$K$33</definedName>
    <definedName name="_xlnm.Print_Area" localSheetId="6">その他工事!$A$1:$L$501</definedName>
    <definedName name="_xlnm.Print_Area" localSheetId="4">機械工事!$A$1:$L$397</definedName>
    <definedName name="_xlnm.Print_Area" localSheetId="7">共積･廃!$A$1:$L$58</definedName>
    <definedName name="_xlnm.Print_Area" localSheetId="2">建築工事!$A$1:$L$865</definedName>
    <definedName name="_xlnm.Print_Area" localSheetId="5">鉄骨工事!$A$1:$L$137</definedName>
    <definedName name="_xlnm.Print_Area" localSheetId="3">電気工事!$A$1:$L$319</definedName>
    <definedName name="_xlnm.Print_Area" localSheetId="1">内訳書!$A$1:$L$85</definedName>
    <definedName name="_xlnm.Print_Area" localSheetId="8">'明細（その他 (足洗なし)'!$A$1:$L$552</definedName>
    <definedName name="_xlnm.Print_Area" localSheetId="9">'明細（機 (2)'!$A$1:$L$424</definedName>
    <definedName name="_xlnm.Print_Area">#REF!</definedName>
    <definedName name="PRINT_AREA_01">#REF!</definedName>
    <definedName name="Print_Area_MI">[10]小項目!$B$2:$H$34</definedName>
    <definedName name="PRINT_AREA_MI1">#REF!</definedName>
    <definedName name="Print_Area1">[36]電気器具!$AB$6:$AQ$37</definedName>
    <definedName name="Print_Area2">#REF!</definedName>
    <definedName name="Print_Area3">#REF!</definedName>
    <definedName name="Print_Area4">#REF!</definedName>
    <definedName name="Print_Area5">#REF!</definedName>
    <definedName name="_xlnm.Print_Titles" localSheetId="10">VE･CD案!$1:$7</definedName>
    <definedName name="_xlnm.Print_Titles" localSheetId="6">その他工事!$1:$7</definedName>
    <definedName name="_xlnm.Print_Titles" localSheetId="4">機械工事!$1:$7</definedName>
    <definedName name="_xlnm.Print_Titles" localSheetId="7">共積･廃!$1:$7</definedName>
    <definedName name="_xlnm.Print_Titles" localSheetId="2">建築工事!$1:$7</definedName>
    <definedName name="_xlnm.Print_Titles" localSheetId="5">鉄骨工事!$1:$7</definedName>
    <definedName name="_xlnm.Print_Titles" localSheetId="3">電気工事!$1:$7</definedName>
    <definedName name="_xlnm.Print_Titles" localSheetId="1">内訳書!$1:$7</definedName>
    <definedName name="_xlnm.Print_Titles">#N/A</definedName>
    <definedName name="PRINT_TITLES_MI">[10]小項目!$A$1:$IV$1</definedName>
    <definedName name="Print_Tytles">#REF!</definedName>
    <definedName name="PrintArea">[35]バルブ!$A$1:$AB$35,[35]バルブ!$AD$38:$AZ$57,[35]バルブ!$BB$59:$BQ$79,[35]バルブ!$BB$80:$BQ$100,[35]バルブ!$BB$101:$BQ$121,[35]バルブ!$BT$59:$CC$79,[35]バルブ!$BS$80:$CH$100</definedName>
    <definedName name="PRINTTITLE">#REF!</definedName>
    <definedName name="prn">[22]諸経費計算表!$K$1</definedName>
    <definedName name="PRN_1">#REF!</definedName>
    <definedName name="PRN_2">#REF!</definedName>
    <definedName name="PRN_22">#REF!</definedName>
    <definedName name="PRN_3">#REF!</definedName>
    <definedName name="PRN_33">#REF!</definedName>
    <definedName name="PROTECT_" hidden="1">#REF!</definedName>
    <definedName name="PRP_1" hidden="1">#REF!</definedName>
    <definedName name="PRP_10" hidden="1">#REF!</definedName>
    <definedName name="PRP_11" hidden="1">#REF!</definedName>
    <definedName name="PRP_12" hidden="1">#REF!</definedName>
    <definedName name="PRP_13" hidden="1">#REF!</definedName>
    <definedName name="PRP_14" hidden="1">#REF!</definedName>
    <definedName name="PRP_15" hidden="1">#REF!</definedName>
    <definedName name="PRP_16" hidden="1">#REF!</definedName>
    <definedName name="PRP_17" hidden="1">#REF!</definedName>
    <definedName name="PRP_18" hidden="1">#REF!</definedName>
    <definedName name="PRP_19" hidden="1">#REF!</definedName>
    <definedName name="PRP_2" hidden="1">#REF!</definedName>
    <definedName name="PRP_20" hidden="1">#REF!</definedName>
    <definedName name="PRP_21" hidden="1">#REF!</definedName>
    <definedName name="PRP_22" hidden="1">#REF!</definedName>
    <definedName name="PRP_23" hidden="1">#REF!</definedName>
    <definedName name="PRP_24" hidden="1">#REF!</definedName>
    <definedName name="PRP_25" hidden="1">#REF!</definedName>
    <definedName name="PRP_26" hidden="1">#REF!</definedName>
    <definedName name="PRP_27" hidden="1">#REF!</definedName>
    <definedName name="PRP_28" hidden="1">#REF!</definedName>
    <definedName name="PRP_29" hidden="1">#REF!</definedName>
    <definedName name="PRP_3" hidden="1">#REF!</definedName>
    <definedName name="PRP_30" hidden="1">#REF!</definedName>
    <definedName name="PRP_31" hidden="1">#REF!</definedName>
    <definedName name="PRP_32" hidden="1">#REF!</definedName>
    <definedName name="PRP_4" hidden="1">#REF!</definedName>
    <definedName name="PRP_5" hidden="1">#REF!</definedName>
    <definedName name="PRP_6" hidden="1">#REF!</definedName>
    <definedName name="PRP_7" hidden="1">#REF!</definedName>
    <definedName name="PRP_8" hidden="1">#REF!</definedName>
    <definedName name="PRP_9" hidden="1">#REF!</definedName>
    <definedName name="PRT_A" hidden="1">#REF!</definedName>
    <definedName name="PRT_A_1" hidden="1">#REF!</definedName>
    <definedName name="PRT_A_2" hidden="1">#REF!</definedName>
    <definedName name="prt_calc_1" hidden="1">#REF!</definedName>
    <definedName name="prt_calc_2" hidden="1">#REF!</definedName>
    <definedName name="Prt_Page" hidden="1">#REF!</definedName>
    <definedName name="Pループ">#REF!</definedName>
    <definedName name="P印刷">#REF!</definedName>
    <definedName name="Q">#REF!</definedName>
    <definedName name="QD">[6]電気４!#REF!</definedName>
    <definedName name="QH">[6]電気４!#REF!</definedName>
    <definedName name="qq" hidden="1">{#N/A,#N/A,FALSE,"Sheet16";#N/A,#N/A,FALSE,"Sheet16"}</definedName>
    <definedName name="QQQQ">#REF!</definedName>
    <definedName name="ranzen">#REF!</definedName>
    <definedName name="rb">[5]仮設代!$I$10</definedName>
    <definedName name="RBTRYBTRBYTBUTBUYTYUYI">#REF!</definedName>
    <definedName name="RBYTYJNYUKMVTT" hidden="1">#REF!</definedName>
    <definedName name="rcdefw">#REF!</definedName>
    <definedName name="RCｺﾝ">[24]表紙!$AK$3:$AQ$24</definedName>
    <definedName name="RC蓋">[24]表紙!$AK$51:$AT$72</definedName>
    <definedName name="RC蓋値">[24]表紙!$AK$51:$AU$72</definedName>
    <definedName name="RC型枠">[24]表紙!$AK$3:$AR$24</definedName>
    <definedName name="RC根切">[24]表紙!$AK$3:$AL$24</definedName>
    <definedName name="RC砂利">[24]表紙!$AK$3:$AO$24</definedName>
    <definedName name="RC残土">[24]表紙!$AK$3:$AN$24</definedName>
    <definedName name="RC捨ｺﾝ">[24]表紙!$AK$3:$AP$24</definedName>
    <definedName name="RC鉄筋">[24]表紙!$AK$3:$AS$24</definedName>
    <definedName name="RC埋戻">[24]表紙!$AK$3:$AM$24</definedName>
    <definedName name="RC桝">[24]表紙!$AK$3:$AL$24</definedName>
    <definedName name="rdhnuru">'[50]#REF'!#REF!</definedName>
    <definedName name="RDNUTYNUTNTYNITYMYMNYNTIY">#REF!</definedName>
    <definedName name="RDYFNTUNFTN">#REF!</definedName>
    <definedName name="RE">#REF!</definedName>
    <definedName name="RECORD">'[63]内訳（水産）'!#REF!</definedName>
    <definedName name="_xlnm.Recorder">#REF!</definedName>
    <definedName name="reizen">#REF!</definedName>
    <definedName name="rekimu">#REF!</definedName>
    <definedName name="RENP">[6]電気２!$A$117</definedName>
    <definedName name="RF">[6]電気４!#REF!</definedName>
    <definedName name="RFERFEFFERFRRE">'[51]代価表 '!$G$1:$G$65536</definedName>
    <definedName name="RFSEFSDF">#REF!</definedName>
    <definedName name="rgenba">#REF!</definedName>
    <definedName name="rgijutu">#REF!</definedName>
    <definedName name="rgikan">#REF!</definedName>
    <definedName name="rgvervgrtgceaxwx">#REF!</definedName>
    <definedName name="rh">[5]仮設代!$I$17</definedName>
    <definedName name="rhojo">#REF!</definedName>
    <definedName name="rippan">#REF!</definedName>
    <definedName name="rjunbi">#REF!</definedName>
    <definedName name="rkasetu">#REF!</definedName>
    <definedName name="rkikai">#REF!</definedName>
    <definedName name="ro">[64]細目!$O$10</definedName>
    <definedName name="romu">[48]刊行物H14!#REF!</definedName>
    <definedName name="ROUMT" hidden="1">#REF!</definedName>
    <definedName name="ROUMU1">#REF!</definedName>
    <definedName name="ROUMU2">#REF!</definedName>
    <definedName name="ROUMU3">#REF!</definedName>
    <definedName name="ROUMUG">#REF!</definedName>
    <definedName name="RS">[6]電気４!#REF!</definedName>
    <definedName name="rsiunten">#REF!</definedName>
    <definedName name="rsuet">#REF!</definedName>
    <definedName name="rsuidou">#REF!</definedName>
    <definedName name="rtbryhvybhjfhfg">#REF!</definedName>
    <definedName name="RTBTUY">[43]細目!#REF!</definedName>
    <definedName name="RTERTERTERTRE">#REF!</definedName>
    <definedName name="rtjiyrtuy">#REF!</definedName>
    <definedName name="RUM">[6]電気２!$A$5:$IV$62</definedName>
    <definedName name="runpan">#REF!</definedName>
    <definedName name="RV">[6]電気４!#REF!</definedName>
    <definedName name="ｒWB">#REF!</definedName>
    <definedName name="RWYETJHEYJWTHTHTF">[19]SSﾀﾞｸﾄ!#REF!</definedName>
    <definedName name="S">#REF!</definedName>
    <definedName name="S_1">#REF!</definedName>
    <definedName name="S_2">#REF!</definedName>
    <definedName name="S_3">#REF!</definedName>
    <definedName name="S_4">#REF!</definedName>
    <definedName name="s_list" hidden="1">#REF!</definedName>
    <definedName name="S0" hidden="1">#REF!</definedName>
    <definedName name="SAB">#REF!</definedName>
    <definedName name="SAIZU">#REF!</definedName>
    <definedName name="ｓａｎ">'[11]内訳書(管理棟)'!#REF!</definedName>
    <definedName name="SAVE">#REF!</definedName>
    <definedName name="SAVE_1">#REF!</definedName>
    <definedName name="SAVE_2">#REF!</definedName>
    <definedName name="SAVE_3">#REF!</definedName>
    <definedName name="SAVE_31">#REF!</definedName>
    <definedName name="SAVE_32">#REF!</definedName>
    <definedName name="scfgvbhnjmk">#REF!</definedName>
    <definedName name="SCV">[6]電気４!A1</definedName>
    <definedName name="SCｲﾝｺﾝ">[24]表紙!$AK$27:$AU$48</definedName>
    <definedName name="SCｲﾝﾓﾙﾀﾙ">[24]表紙!$AK$27:$AW$48</definedName>
    <definedName name="SCｲﾝ型">[24]表紙!$AK$27:$AV$48</definedName>
    <definedName name="SCｺﾝ">[24]表紙!$AK$27:$AQ$48</definedName>
    <definedName name="SC型枠">[24]表紙!$AK$27:$AR$48</definedName>
    <definedName name="SC根切">[24]表紙!$AK$27:$AL$48</definedName>
    <definedName name="SC砂利">[24]表紙!$AK$27:$AO$48</definedName>
    <definedName name="SC残土">[24]表紙!$AK$27:$AN$48</definedName>
    <definedName name="SC捨ｺﾝ">[24]表紙!$AK$27:$AP$48</definedName>
    <definedName name="SC鉄筋">[24]表紙!$AK$27:$AS$48</definedName>
    <definedName name="SC特殊">[24]表紙!$AK$27:$BB$48</definedName>
    <definedName name="SC普通">[24]表紙!$AK$27:$BC$48</definedName>
    <definedName name="SC埋戻">[24]表紙!$AK$27:$AM$48</definedName>
    <definedName name="SDBRDBYDRTBT">#REF!</definedName>
    <definedName name="sdfgdfgdfgdfg">#REF!</definedName>
    <definedName name="sdfgdrhhdg">[43]細目!#REF!</definedName>
    <definedName name="sdfgh">#REF!</definedName>
    <definedName name="SDFHSDGSDGHGSDH">#REF!</definedName>
    <definedName name="ｓｄｆｔｂｓｇｖｄｆｖｓ" hidden="1">{"'内訳書'!$A$1:$O$28"}</definedName>
    <definedName name="sdftbsgvdfvsd" hidden="1">{"'内訳書'!$A$1:$O$28"}</definedName>
    <definedName name="SDGDJ" hidden="1">#REF!</definedName>
    <definedName name="sdsfg">'[51]代価表 '!$E$1:$E$65536</definedName>
    <definedName name="sdvgfgbfgj">'[51]代価表 '!$G$1:$G$65536</definedName>
    <definedName name="SDX">#REF!</definedName>
    <definedName name="se">[2]原本!$B$45:$K$50</definedName>
    <definedName name="seitanka">#REF!</definedName>
    <definedName name="SERU11">#REF!</definedName>
    <definedName name="SERU12">#REF!</definedName>
    <definedName name="SERU51">#REF!</definedName>
    <definedName name="SERU52">#REF!</definedName>
    <definedName name="SERU53">#REF!</definedName>
    <definedName name="SERU54">#REF!</definedName>
    <definedName name="SERU55">#REF!</definedName>
    <definedName name="SERU56">#REF!</definedName>
    <definedName name="SERU57">#REF!</definedName>
    <definedName name="SetColor">[0]!SetColor</definedName>
    <definedName name="SFAGSDFGSDFGSDFGDSFG">[19]SSﾀﾞｸﾄ!#REF!</definedName>
    <definedName name="SGPI100" hidden="1">#REF!</definedName>
    <definedName name="SGPI125" hidden="1">#REF!</definedName>
    <definedName name="SGPI15" hidden="1">#REF!</definedName>
    <definedName name="SGPI200" hidden="1">#REF!</definedName>
    <definedName name="SGPI250" hidden="1">#REF!</definedName>
    <definedName name="SGPI40" hidden="1">#REF!</definedName>
    <definedName name="SGPI50" hidden="1">#REF!</definedName>
    <definedName name="SGPI65" hidden="1">#REF!</definedName>
    <definedName name="SGPI80" hidden="1">#REF!</definedName>
    <definedName name="SGPIT" hidden="1">#REF!</definedName>
    <definedName name="SGPO65" hidden="1">#REF!</definedName>
    <definedName name="SGPO80" hidden="1">#REF!</definedName>
    <definedName name="SGPOT" hidden="1">#REF!</definedName>
    <definedName name="SGSDFGDF">#REF!</definedName>
    <definedName name="ＳＧＳＨＲＤＨＪＹＴＦＪＹＧ" hidden="1">[52]空調!$J$37</definedName>
    <definedName name="SH">#REF!</definedName>
    <definedName name="Sheet">[2]原本!$B$4</definedName>
    <definedName name="SHIZAI">[65]細目!$A$1:$E$500</definedName>
    <definedName name="shohi">[48]刊行物H14!#REF!</definedName>
    <definedName name="shokei0">#REF!</definedName>
    <definedName name="shokei1">#REF!</definedName>
    <definedName name="shokei10">#REF!</definedName>
    <definedName name="shokei11">#REF!</definedName>
    <definedName name="shokei12">#REF!</definedName>
    <definedName name="shokei13">#REF!</definedName>
    <definedName name="shokei2">#REF!</definedName>
    <definedName name="shokei3">#REF!</definedName>
    <definedName name="shokei4">#REF!</definedName>
    <definedName name="shokei5">#REF!</definedName>
    <definedName name="shokei6">#REF!</definedName>
    <definedName name="shokei7">#REF!</definedName>
    <definedName name="shokei8">#REF!</definedName>
    <definedName name="shokei9">#REF!</definedName>
    <definedName name="shokeia0">#REF!</definedName>
    <definedName name="shokeia1">#REF!</definedName>
    <definedName name="shokeia10">#REF!</definedName>
    <definedName name="shokeia11">#REF!</definedName>
    <definedName name="shokeia12">#REF!</definedName>
    <definedName name="shokeia13">#REF!</definedName>
    <definedName name="shokeia14">#REF!</definedName>
    <definedName name="shokeia15">#REF!</definedName>
    <definedName name="shokeia16">#REF!</definedName>
    <definedName name="shokeia17">#REF!</definedName>
    <definedName name="shokeia18">#REF!</definedName>
    <definedName name="shokeia19">#REF!</definedName>
    <definedName name="shokeia2">#REF!</definedName>
    <definedName name="shokeia20">#REF!</definedName>
    <definedName name="shokeia21">#REF!</definedName>
    <definedName name="shokeia22">#REF!</definedName>
    <definedName name="shokeia23">#REF!</definedName>
    <definedName name="shokeia3">#REF!</definedName>
    <definedName name="shokeia4">#REF!</definedName>
    <definedName name="shokeia5">#REF!</definedName>
    <definedName name="shokeia6">#REF!</definedName>
    <definedName name="shokeia7">#REF!</definedName>
    <definedName name="shokeia8">#REF!</definedName>
    <definedName name="shokeia9">#REF!</definedName>
    <definedName name="ＳＨＳＨＪＹつ" hidden="1">[52]空調!#REF!</definedName>
    <definedName name="ＳＨＳＨＲＴＤＪＹＴＦＪ" hidden="1">[52]空調!$A$1</definedName>
    <definedName name="SIUNT" hidden="1">#REF!</definedName>
    <definedName name="SIZAI" hidden="1">[34]設計明全!#REF!</definedName>
    <definedName name="SKIPA">#REF!</definedName>
    <definedName name="SKOHI" hidden="1">#REF!</definedName>
    <definedName name="SONI">[6]電気２!$H$34</definedName>
    <definedName name="SONO">[6]電気２!$H$29</definedName>
    <definedName name="SONOTA">#REF!</definedName>
    <definedName name="SONSITU1">#REF!</definedName>
    <definedName name="SONSITU2">#REF!</definedName>
    <definedName name="SONSITU3">#REF!</definedName>
    <definedName name="SONSITUG">#REF!</definedName>
    <definedName name="SOU">#REF!</definedName>
    <definedName name="SOUKAKU">[66]修正履歴!#REF!</definedName>
    <definedName name="SPK">17940</definedName>
    <definedName name="SRTERTSRT">[42]AP020501!#REF!</definedName>
    <definedName name="SRTERTYWRETR">[49]細目!$G$1:$G$65536</definedName>
    <definedName name="SRTSRTSD">#REF!</definedName>
    <definedName name="ss">[0]!ss</definedName>
    <definedName name="sss">[67]スチールパーティション!#REF!</definedName>
    <definedName name="SSSS">[19]SSﾀﾞｸﾄ!#REF!</definedName>
    <definedName name="START">#REF!</definedName>
    <definedName name="START_1">#REF!</definedName>
    <definedName name="START_2">#REF!</definedName>
    <definedName name="START_3">#REF!</definedName>
    <definedName name="StartNumber" hidden="1">#REF!</definedName>
    <definedName name="SUB">#REF!</definedName>
    <definedName name="SUB1_1">#REF!</definedName>
    <definedName name="SUB1_11">#REF!</definedName>
    <definedName name="SUB1_2">#REF!</definedName>
    <definedName name="SUB1_3">#REF!</definedName>
    <definedName name="SUB2_1">#REF!</definedName>
    <definedName name="SUB2_2">#REF!</definedName>
    <definedName name="SUB2_3">#REF!</definedName>
    <definedName name="suekan">[48]刊行物H14!#REF!</definedName>
    <definedName name="suetuke">[48]刊行物H14!#REF!</definedName>
    <definedName name="suidouyn">[48]刊行物H14!#REF!</definedName>
    <definedName name="SUIHOSEI">[2]原本!$Q$7</definedName>
    <definedName name="SUM123_計">[68]細目!#REF!</definedName>
    <definedName name="suryo">#REF!</definedName>
    <definedName name="SUSI25" hidden="1">#REF!</definedName>
    <definedName name="SUSI32" hidden="1">#REF!</definedName>
    <definedName name="SUSI65" hidden="1">#REF!</definedName>
    <definedName name="SUSIT" hidden="1">#REF!</definedName>
    <definedName name="SUSOT" hidden="1">#REF!</definedName>
    <definedName name="SUU">[2]原本!$F$5:$F$37</definedName>
    <definedName name="svdgbvhgnh">#REF!</definedName>
    <definedName name="SY">#REF!</definedName>
    <definedName name="SYO">#REF!</definedName>
    <definedName name="SYOUMEI1">[41]H8県住内訳!#REF!</definedName>
    <definedName name="syuzai">[69]改修内訳!$A$3:$E$2422</definedName>
    <definedName name="T">#REF!</definedName>
    <definedName name="T_1">#REF!</definedName>
    <definedName name="T_2">#REF!</definedName>
    <definedName name="t_r">[24]表紙!$I$2:$I$12</definedName>
    <definedName name="t_r1">[70]換算補正!$J$2:$J$12</definedName>
    <definedName name="ta" hidden="1">[16]代価１!$P$50</definedName>
    <definedName name="tairu" hidden="1">#REF!</definedName>
    <definedName name="tanka">#REF!</definedName>
    <definedName name="tategu" hidden="1">#REF!</definedName>
    <definedName name="tbfbhdbfg">[32]建築積算!#REF!</definedName>
    <definedName name="TBH6UYYT">'[51]代価表 '!$E$1:$E$65536</definedName>
    <definedName name="ＴＢＬ複写元">#REF!</definedName>
    <definedName name="TEST">[2]原本!$G$17:$G$24</definedName>
    <definedName name="TEST_1">[2]原本!$J$7:$J$39</definedName>
    <definedName name="test2" hidden="1">[71]体育館!#REF!</definedName>
    <definedName name="test3" hidden="1">[72]細目!$O$16</definedName>
    <definedName name="test4" hidden="1">[72]細目!$O$12</definedName>
    <definedName name="test5" hidden="1">[72]細目!$O$20</definedName>
    <definedName name="test6" hidden="1">[72]細目!$F$82</definedName>
    <definedName name="test7" hidden="1">[72]細目!$F$81</definedName>
    <definedName name="TF">[6]電気４!#REF!</definedName>
    <definedName name="THYRTHYRYHRT" hidden="1">#REF!</definedName>
    <definedName name="Title_Print">[58]細目!$A$1:$IV$3</definedName>
    <definedName name="TMUUYMUY">#REF!</definedName>
    <definedName name="TNJRBRDBURBUYTBTYUBT">[19]SSﾀﾞｸﾄ!#REF!</definedName>
    <definedName name="to">[64]細目!$O$14</definedName>
    <definedName name="tobi" hidden="1">#REF!</definedName>
    <definedName name="tokusyu" hidden="1">#REF!</definedName>
    <definedName name="tonnnerutokusyu" hidden="1">#REF!</definedName>
    <definedName name="TOP_TBL">#REF!</definedName>
    <definedName name="TORA">[73]府県別労務!$C$5:$S$38</definedName>
    <definedName name="TOUKI1">#REF!</definedName>
    <definedName name="TOUKI2">#REF!</definedName>
    <definedName name="TOUKI3">#REF!</definedName>
    <definedName name="TOUKIG">#REF!</definedName>
    <definedName name="toukyou">'[11]内訳書(管理棟)'!#REF!</definedName>
    <definedName name="TS">16892</definedName>
    <definedName name="TT">'[50]#REF'!#REF!</definedName>
    <definedName name="TTT">#REF!</definedName>
    <definedName name="TTTT">#REF!</definedName>
    <definedName name="TTTTT">#REF!</definedName>
    <definedName name="TTTTTT">#REF!</definedName>
    <definedName name="tumiage">#REF!</definedName>
    <definedName name="TVHTYHY">#REF!</definedName>
    <definedName name="tyokuko">[48]刊行物H14!#REF!</definedName>
    <definedName name="TYOKUT" hidden="1">#REF!</definedName>
    <definedName name="tyokuzai">[48]刊行物H14!#REF!</definedName>
    <definedName name="TYRRURTIUYI">[43]細目!#REF!</definedName>
    <definedName name="tyrtuyuj" hidden="1">#REF!</definedName>
    <definedName name="TYTEL">#N/A</definedName>
    <definedName name="T区">'[8]#REF'!#REF!</definedName>
    <definedName name="U">[6]電気４!#REF!</definedName>
    <definedName name="UG">[6]電気４!#REF!</definedName>
    <definedName name="UGFHBTYBUJTYNTUINUINYUNIU">#REF!</definedName>
    <definedName name="UHY">[6]電気４!#REF!</definedName>
    <definedName name="UIUIUUIUIUIUIUIUI">#REF!</definedName>
    <definedName name="unpan">[1]大鏡!$A$4:$L$2383</definedName>
    <definedName name="UNPAN1">#REF!</definedName>
    <definedName name="UNPAN2">#REF!</definedName>
    <definedName name="UNPAN3">#REF!</definedName>
    <definedName name="UNPANG">#REF!</definedName>
    <definedName name="unten">[48]刊行物H14!#REF!</definedName>
    <definedName name="UNTENP">#REF!</definedName>
    <definedName name="untenyn">[48]刊行物H14!#REF!</definedName>
    <definedName name="usiron">[5]仮設代!$H$49</definedName>
    <definedName name="UTI">[2]原本!$G$38:$G$73</definedName>
    <definedName name="UUU">'[50]#REF'!#REF!</definedName>
    <definedName name="UYNJTUKUINK">#REF!</definedName>
    <definedName name="UYNJUYBBTJUY">#REF!</definedName>
    <definedName name="V">[6]電気４!#REF!</definedName>
    <definedName name="VBJNJKMUJKYKJKKKH">#REF!</definedName>
    <definedName name="vgfhgj">#REF!</definedName>
    <definedName name="VNJ">[6]電気４!#REF!</definedName>
    <definedName name="VPIT" hidden="1">#REF!</definedName>
    <definedName name="VPOT" hidden="1">#REF!</definedName>
    <definedName name="VTVYHYHYHYHY">#REF!</definedName>
    <definedName name="vv">#REF!</definedName>
    <definedName name="W">[6]電気４!A31:I60</definedName>
    <definedName name="WA">[6]電気４!#REF!</definedName>
    <definedName name="wasdaerwet">#REF!</definedName>
    <definedName name="WDB">#REF!</definedName>
    <definedName name="WDX">#REF!</definedName>
    <definedName name="WE">#REF!</definedName>
    <definedName name="WERCWECTRCRTCVRT">#REF!</definedName>
    <definedName name="WERTWTRTERT">#REF!</definedName>
    <definedName name="WERWERTWERWRT">#REF!</definedName>
    <definedName name="WETERTER">#REF!</definedName>
    <definedName name="WETERTERT">[19]SSﾀﾞｸﾄ!#REF!</definedName>
    <definedName name="WETETERTERT">[19]SSﾀﾞｸﾄ!#REF!</definedName>
    <definedName name="WETRTERTYERTERT">[19]SSﾀﾞｸﾄ!#REF!</definedName>
    <definedName name="wrfsdrfgxf">#REF!</definedName>
    <definedName name="wrn.１７." hidden="1">{#N/A,#N/A,FALSE,"Sheet16";#N/A,#N/A,FALSE,"Sheet16"}</definedName>
    <definedName name="wrn.印刷." localSheetId="6" hidden="1">{"44)～46)一覧表印刷",#N/A,FALSE,"44)～46)";"44)～46)代価表印刷",#N/A,FALSE,"44)～46)"}</definedName>
    <definedName name="wrn.印刷." localSheetId="4" hidden="1">{"44)～46)一覧表印刷",#N/A,FALSE,"44)～46)";"44)～46)代価表印刷",#N/A,FALSE,"44)～46)"}</definedName>
    <definedName name="wrn.印刷." localSheetId="7" hidden="1">{"44)～46)一覧表印刷",#N/A,FALSE,"44)～46)";"44)～46)代価表印刷",#N/A,FALSE,"44)～46)"}</definedName>
    <definedName name="wrn.印刷." localSheetId="5" hidden="1">{"44)～46)一覧表印刷",#N/A,FALSE,"44)～46)";"44)～46)代価表印刷",#N/A,FALSE,"44)～46)"}</definedName>
    <definedName name="wrn.印刷." localSheetId="3" hidden="1">{"44)～46)一覧表印刷",#N/A,FALSE,"44)～46)";"44)～46)代価表印刷",#N/A,FALSE,"44)～46)"}</definedName>
    <definedName name="wrn.印刷." localSheetId="8" hidden="1">{"44)～46)一覧表印刷",#N/A,FALSE,"44)～46)";"44)～46)代価表印刷",#N/A,FALSE,"44)～46)"}</definedName>
    <definedName name="wrn.印刷." localSheetId="9" hidden="1">{"44)～46)一覧表印刷",#N/A,FALSE,"44)～46)";"44)～46)代価表印刷",#N/A,FALSE,"44)～46)"}</definedName>
    <definedName name="wrn.印刷." hidden="1">{"44)～46)一覧表印刷",#N/A,FALSE,"44)～46)";"44)～46)代価表印刷",#N/A,FALSE,"44)～46)"}</definedName>
    <definedName name="wrn.玉代40114093印刷." localSheetId="6" hidden="1">{"1)～27)一覧表",#N/A,FALSE,"1)～27)";"1)～27)代価表",#N/A,FALSE,"1)～27)"}</definedName>
    <definedName name="wrn.玉代40114093印刷." localSheetId="4" hidden="1">{"1)～27)一覧表",#N/A,FALSE,"1)～27)";"1)～27)代価表",#N/A,FALSE,"1)～27)"}</definedName>
    <definedName name="wrn.玉代40114093印刷." localSheetId="7" hidden="1">{"1)～27)一覧表",#N/A,FALSE,"1)～27)";"1)～27)代価表",#N/A,FALSE,"1)～27)"}</definedName>
    <definedName name="wrn.玉代40114093印刷." localSheetId="5" hidden="1">{"1)～27)一覧表",#N/A,FALSE,"1)～27)";"1)～27)代価表",#N/A,FALSE,"1)～27)"}</definedName>
    <definedName name="wrn.玉代40114093印刷." localSheetId="3" hidden="1">{"1)～27)一覧表",#N/A,FALSE,"1)～27)";"1)～27)代価表",#N/A,FALSE,"1)～27)"}</definedName>
    <definedName name="wrn.玉代40114093印刷." localSheetId="8" hidden="1">{"1)～27)一覧表",#N/A,FALSE,"1)～27)";"1)～27)代価表",#N/A,FALSE,"1)～27)"}</definedName>
    <definedName name="wrn.玉代40114093印刷." localSheetId="9" hidden="1">{"1)～27)一覧表",#N/A,FALSE,"1)～27)";"1)～27)代価表",#N/A,FALSE,"1)～27)"}</definedName>
    <definedName name="wrn.玉代40114093印刷." hidden="1">{"1)～27)一覧表",#N/A,FALSE,"1)～27)";"1)～27)代価表",#N/A,FALSE,"1)～27)"}</definedName>
    <definedName name="wrn.玉代50415051印刷." localSheetId="6" hidden="1">{"47)48)一覧表",#N/A,FALSE,"47)､48)";"47)48)代価表",#N/A,FALSE,"47)､48)"}</definedName>
    <definedName name="wrn.玉代50415051印刷." localSheetId="4" hidden="1">{"47)48)一覧表",#N/A,FALSE,"47)､48)";"47)48)代価表",#N/A,FALSE,"47)､48)"}</definedName>
    <definedName name="wrn.玉代50415051印刷." localSheetId="7" hidden="1">{"47)48)一覧表",#N/A,FALSE,"47)､48)";"47)48)代価表",#N/A,FALSE,"47)､48)"}</definedName>
    <definedName name="wrn.玉代50415051印刷." localSheetId="5" hidden="1">{"47)48)一覧表",#N/A,FALSE,"47)､48)";"47)48)代価表",#N/A,FALSE,"47)､48)"}</definedName>
    <definedName name="wrn.玉代50415051印刷." localSheetId="3" hidden="1">{"47)48)一覧表",#N/A,FALSE,"47)､48)";"47)48)代価表",#N/A,FALSE,"47)､48)"}</definedName>
    <definedName name="wrn.玉代50415051印刷." localSheetId="8" hidden="1">{"47)48)一覧表",#N/A,FALSE,"47)､48)";"47)48)代価表",#N/A,FALSE,"47)､48)"}</definedName>
    <definedName name="wrn.玉代50415051印刷." localSheetId="9" hidden="1">{"47)48)一覧表",#N/A,FALSE,"47)､48)";"47)48)代価表",#N/A,FALSE,"47)､48)"}</definedName>
    <definedName name="wrn.玉代50415051印刷." hidden="1">{"47)48)一覧表",#N/A,FALSE,"47)､48)";"47)48)代価表",#N/A,FALSE,"47)､48)"}</definedName>
    <definedName name="wrn.玉代51115141印刷." localSheetId="6" hidden="1">{"49)～52)代価表",#N/A,FALSE,"49)～52)";"49)～52)一覧表",#N/A,FALSE,"49)～52)"}</definedName>
    <definedName name="wrn.玉代51115141印刷." localSheetId="4" hidden="1">{"49)～52)代価表",#N/A,FALSE,"49)～52)";"49)～52)一覧表",#N/A,FALSE,"49)～52)"}</definedName>
    <definedName name="wrn.玉代51115141印刷." localSheetId="7" hidden="1">{"49)～52)代価表",#N/A,FALSE,"49)～52)";"49)～52)一覧表",#N/A,FALSE,"49)～52)"}</definedName>
    <definedName name="wrn.玉代51115141印刷." localSheetId="5" hidden="1">{"49)～52)代価表",#N/A,FALSE,"49)～52)";"49)～52)一覧表",#N/A,FALSE,"49)～52)"}</definedName>
    <definedName name="wrn.玉代51115141印刷." localSheetId="3" hidden="1">{"49)～52)代価表",#N/A,FALSE,"49)～52)";"49)～52)一覧表",#N/A,FALSE,"49)～52)"}</definedName>
    <definedName name="wrn.玉代51115141印刷." localSheetId="8" hidden="1">{"49)～52)代価表",#N/A,FALSE,"49)～52)";"49)～52)一覧表",#N/A,FALSE,"49)～52)"}</definedName>
    <definedName name="wrn.玉代51115141印刷." localSheetId="9" hidden="1">{"49)～52)代価表",#N/A,FALSE,"49)～52)";"49)～52)一覧表",#N/A,FALSE,"49)～52)"}</definedName>
    <definedName name="wrn.玉代51115141印刷." hidden="1">{"49)～52)代価表",#N/A,FALSE,"49)～52)";"49)～52)一覧表",#N/A,FALSE,"49)～52)"}</definedName>
    <definedName name="wrn.玉代5151印刷." localSheetId="6" hidden="1">{"53)一覧表",#N/A,FALSE,"53)";"53)代価表",#N/A,FALSE,"53)"}</definedName>
    <definedName name="wrn.玉代5151印刷." localSheetId="4" hidden="1">{"53)一覧表",#N/A,FALSE,"53)";"53)代価表",#N/A,FALSE,"53)"}</definedName>
    <definedName name="wrn.玉代5151印刷." localSheetId="7" hidden="1">{"53)一覧表",#N/A,FALSE,"53)";"53)代価表",#N/A,FALSE,"53)"}</definedName>
    <definedName name="wrn.玉代5151印刷." localSheetId="5" hidden="1">{"53)一覧表",#N/A,FALSE,"53)";"53)代価表",#N/A,FALSE,"53)"}</definedName>
    <definedName name="wrn.玉代5151印刷." localSheetId="3" hidden="1">{"53)一覧表",#N/A,FALSE,"53)";"53)代価表",#N/A,FALSE,"53)"}</definedName>
    <definedName name="wrn.玉代5151印刷." localSheetId="8" hidden="1">{"53)一覧表",#N/A,FALSE,"53)";"53)代価表",#N/A,FALSE,"53)"}</definedName>
    <definedName name="wrn.玉代5151印刷." localSheetId="9" hidden="1">{"53)一覧表",#N/A,FALSE,"53)";"53)代価表",#N/A,FALSE,"53)"}</definedName>
    <definedName name="wrn.玉代5151印刷." hidden="1">{"53)一覧表",#N/A,FALSE,"53)";"53)代価表",#N/A,FALSE,"53)"}</definedName>
    <definedName name="wrn.玉代51615163印刷." localSheetId="6" hidden="1">{"54)～56)一覧表",#N/A,FALSE,"54)～56)";"５４）～56)代価表",#N/A,FALSE,"54)～56)"}</definedName>
    <definedName name="wrn.玉代51615163印刷." localSheetId="4" hidden="1">{"54)～56)一覧表",#N/A,FALSE,"54)～56)";"５４）～56)代価表",#N/A,FALSE,"54)～56)"}</definedName>
    <definedName name="wrn.玉代51615163印刷." localSheetId="7" hidden="1">{"54)～56)一覧表",#N/A,FALSE,"54)～56)";"５４）～56)代価表",#N/A,FALSE,"54)～56)"}</definedName>
    <definedName name="wrn.玉代51615163印刷." localSheetId="5" hidden="1">{"54)～56)一覧表",#N/A,FALSE,"54)～56)";"５４）～56)代価表",#N/A,FALSE,"54)～56)"}</definedName>
    <definedName name="wrn.玉代51615163印刷." localSheetId="3" hidden="1">{"54)～56)一覧表",#N/A,FALSE,"54)～56)";"５４）～56)代価表",#N/A,FALSE,"54)～56)"}</definedName>
    <definedName name="wrn.玉代51615163印刷." localSheetId="8" hidden="1">{"54)～56)一覧表",#N/A,FALSE,"54)～56)";"５４）～56)代価表",#N/A,FALSE,"54)～56)"}</definedName>
    <definedName name="wrn.玉代51615163印刷." localSheetId="9" hidden="1">{"54)～56)一覧表",#N/A,FALSE,"54)～56)";"５４）～56)代価表",#N/A,FALSE,"54)～56)"}</definedName>
    <definedName name="wrn.玉代51615163印刷." hidden="1">{"54)～56)一覧表",#N/A,FALSE,"54)～56)";"５４）～56)代価表",#N/A,FALSE,"54)～56)"}</definedName>
    <definedName name="wrtgawtv">'[50]#REF'!#REF!</definedName>
    <definedName name="WSET" hidden="1">#REF!</definedName>
    <definedName name="wvterbtegbthvsdg">#REF!</definedName>
    <definedName name="WWW">'[50]#REF'!#REF!</definedName>
    <definedName name="WWWW">'[50]#REF'!#REF!</definedName>
    <definedName name="X">#REF!</definedName>
    <definedName name="XC">[6]電気２!$A$112</definedName>
    <definedName name="XDGMNFCDBJ">#REF!</definedName>
    <definedName name="XL__015___">#REF!</definedName>
    <definedName name="XL__015_01">#REF!</definedName>
    <definedName name="XMIN">#REF!</definedName>
    <definedName name="Y">#REF!</definedName>
    <definedName name="yane" hidden="1">#REF!</definedName>
    <definedName name="yb">[5]仮設代!$K$10</definedName>
    <definedName name="YD">#REF!</definedName>
    <definedName name="YGH" hidden="1">[16]代価１!$M$11</definedName>
    <definedName name="yh">[5]仮設代!$K$17</definedName>
    <definedName name="YJFJGHHGJHGJHG">#REF!</definedName>
    <definedName name="YKTTDGHK">#REF!</definedName>
    <definedName name="yousetu" hidden="1">#REF!</definedName>
    <definedName name="YTBUJNUYNJ7YU">#REF!</definedName>
    <definedName name="YUJIBYJUYNUYNKUTNK">#REF!</definedName>
    <definedName name="ｙｙ">[74]単価!#REF!</definedName>
    <definedName name="YYY">[75]電気３!$A$1:$A$65536</definedName>
    <definedName name="YYYY">'[50]#REF'!#REF!</definedName>
    <definedName name="YYYYYYYY">#REF!</definedName>
    <definedName name="Z">[6]電気４!#REF!</definedName>
    <definedName name="Z_1017F3C0_A0E0_11D3_B386_000039AC8715_.wvu.PrintArea" hidden="1">'[11]内訳書(管理棟)'!$A:$IV</definedName>
    <definedName name="Z_78198781_9C1D_11D3_B227_00507000D327_.wvu.PrintArea" hidden="1">'[11]内訳書(管理棟)'!$A:$IV</definedName>
    <definedName name="Z_CA13CC60_A0BB_11D3_B227_00507000D327_.wvu.PrintArea" hidden="1">'[11]内訳書(管理棟)'!$A:$IV</definedName>
    <definedName name="ZAI">[6]電気２!$C$29</definedName>
    <definedName name="ZAI0" hidden="1">#REF!</definedName>
    <definedName name="ZAI1" hidden="1">#REF!</definedName>
    <definedName name="ZAI2" hidden="1">#REF!</definedName>
    <definedName name="ZAI3" hidden="1">#REF!</definedName>
    <definedName name="ZAI4" hidden="1">#REF!</definedName>
    <definedName name="ZAIT" hidden="1">#REF!</definedName>
    <definedName name="ZAITT" hidden="1">#REF!</definedName>
    <definedName name="ZAT1">[6]電気２!$D$35</definedName>
    <definedName name="zat2">[6]電気２!$C$31</definedName>
    <definedName name="ZAT3">[6]電気２!$D$31</definedName>
    <definedName name="Z一般管理費" hidden="1">#REF!</definedName>
    <definedName name="Z一般管理費1" hidden="1">#REF!</definedName>
    <definedName name="Z一般管理費2" hidden="1">#REF!</definedName>
    <definedName name="Z一般管理費3" hidden="1">#REF!</definedName>
    <definedName name="Z一般労務費" hidden="1">#REF!</definedName>
    <definedName name="Z一般労務費1" hidden="1">#REF!</definedName>
    <definedName name="Z一般労務費2" hidden="1">#REF!</definedName>
    <definedName name="Z一般労務費3" hidden="1">#REF!</definedName>
    <definedName name="Z間接工事費" hidden="1">#REF!</definedName>
    <definedName name="Z間接工事費1" hidden="1">#REF!</definedName>
    <definedName name="Z間接工事費2" hidden="1">#REF!</definedName>
    <definedName name="Z間接工事費3" hidden="1">#REF!</definedName>
    <definedName name="Z機械経費" hidden="1">#REF!</definedName>
    <definedName name="Z機械経費1" hidden="1">#REF!</definedName>
    <definedName name="Z機械経費2" hidden="1">#REF!</definedName>
    <definedName name="Z機械経費3" hidden="1">#REF!</definedName>
    <definedName name="Z機器費" hidden="1">#REF!</definedName>
    <definedName name="Z機器費1" hidden="1">#REF!</definedName>
    <definedName name="Z機器費2" hidden="1">#REF!</definedName>
    <definedName name="Z機器費3" hidden="1">#REF!</definedName>
    <definedName name="Z技術費" hidden="1">#REF!</definedName>
    <definedName name="Z技術費1" hidden="1">#REF!</definedName>
    <definedName name="Z技術費2" hidden="1">#REF!</definedName>
    <definedName name="Z技術費3" hidden="1">#REF!</definedName>
    <definedName name="Z共通仮設費" hidden="1">#REF!</definedName>
    <definedName name="Z共通仮設費1" hidden="1">#REF!</definedName>
    <definedName name="Z共通仮設費2" hidden="1">#REF!</definedName>
    <definedName name="Z共通仮設費3" hidden="1">#REF!</definedName>
    <definedName name="Z現場間接費" hidden="1">#REF!</definedName>
    <definedName name="Z現場間接費1" hidden="1">#REF!</definedName>
    <definedName name="Z現場間接費2" hidden="1">#REF!</definedName>
    <definedName name="Z現場間接費3" hidden="1">#REF!</definedName>
    <definedName name="Z工事価格" hidden="1">#REF!</definedName>
    <definedName name="Z工事価格1" hidden="1">#REF!</definedName>
    <definedName name="Z工事価格2" hidden="1">#REF!</definedName>
    <definedName name="Z工事価格3" hidden="1">#REF!</definedName>
    <definedName name="Z工事原価" hidden="1">#REF!</definedName>
    <definedName name="Z工事原価1" hidden="1">#REF!</definedName>
    <definedName name="Z工事原価2" hidden="1">#REF!</definedName>
    <definedName name="Z工事原価3" hidden="1">#REF!</definedName>
    <definedName name="Z工派計" hidden="1">#REF!</definedName>
    <definedName name="Z工派計1" hidden="1">#REF!</definedName>
    <definedName name="Z工派計2" hidden="1">#REF!</definedName>
    <definedName name="Z工派計3" hidden="1">#REF!</definedName>
    <definedName name="Z工派試験" hidden="1">#REF!</definedName>
    <definedName name="Z工派試験1" hidden="1">#REF!</definedName>
    <definedName name="Z工派試験2" hidden="1">#REF!</definedName>
    <definedName name="Z工派試験3" hidden="1">#REF!</definedName>
    <definedName name="Z工派据付" hidden="1">#REF!</definedName>
    <definedName name="Z工派据付1" hidden="1">#REF!</definedName>
    <definedName name="Z工派据付2" hidden="1">#REF!</definedName>
    <definedName name="Z工派据付3" hidden="1">#REF!</definedName>
    <definedName name="Ｚ高圧" hidden="1">#REF!</definedName>
    <definedName name="Z材料費" hidden="1">#REF!</definedName>
    <definedName name="Z材料費1" hidden="1">#REF!</definedName>
    <definedName name="Z材料費2" hidden="1">#REF!</definedName>
    <definedName name="Z材料費3" hidden="1">#REF!</definedName>
    <definedName name="Z試運転費" hidden="1">#REF!</definedName>
    <definedName name="Z試運転費1" hidden="1">#REF!</definedName>
    <definedName name="Z試運転費2" hidden="1">#REF!</definedName>
    <definedName name="Z試運転費3" hidden="1">#REF!</definedName>
    <definedName name="Z純工事" hidden="1">#REF!</definedName>
    <definedName name="Z純工事1" hidden="1">#REF!</definedName>
    <definedName name="Z純工事2" hidden="1">#REF!</definedName>
    <definedName name="Z純工事3" hidden="1">#REF!</definedName>
    <definedName name="Z水道光熱" hidden="1">#REF!</definedName>
    <definedName name="Z水道光熱1" hidden="1">#REF!</definedName>
    <definedName name="Z水道光熱2" hidden="1">#REF!</definedName>
    <definedName name="Z水道光熱3" hidden="1">#REF!</definedName>
    <definedName name="Z据付間接費" hidden="1">#REF!</definedName>
    <definedName name="Z据付間接費1" hidden="1">#REF!</definedName>
    <definedName name="Z据付間接費2" hidden="1">#REF!</definedName>
    <definedName name="Z据付間接費3" hidden="1">#REF!</definedName>
    <definedName name="Z据付工間接" hidden="1">#REF!</definedName>
    <definedName name="Z据付工間接1" hidden="1">#REF!</definedName>
    <definedName name="Z据付工間接2" hidden="1">#REF!</definedName>
    <definedName name="Z据付工間接3" hidden="1">#REF!</definedName>
    <definedName name="Z据付費" hidden="1">#REF!</definedName>
    <definedName name="Z据付費1" hidden="1">#REF!</definedName>
    <definedName name="Z据付費2" hidden="1">#REF!</definedName>
    <definedName name="Z据付費3" hidden="1">#REF!</definedName>
    <definedName name="Z組合せ試験" hidden="1">#REF!</definedName>
    <definedName name="Z組合せ試験1" hidden="1">#REF!</definedName>
    <definedName name="Z組合せ試験2" hidden="1">#REF!</definedName>
    <definedName name="Z組合せ試験3" hidden="1">#REF!</definedName>
    <definedName name="Z総合試運転" hidden="1">#REF!</definedName>
    <definedName name="Z総合試運転1" hidden="1">#REF!</definedName>
    <definedName name="Z総合試運転2" hidden="1">#REF!</definedName>
    <definedName name="Z総合試運転3" hidden="1">#REF!</definedName>
    <definedName name="Z直工" hidden="1">#REF!</definedName>
    <definedName name="Z直工1" hidden="1">#REF!</definedName>
    <definedName name="Z直工2" hidden="1">#REF!</definedName>
    <definedName name="Z直工3" hidden="1">#REF!</definedName>
    <definedName name="Z直接経費" hidden="1">#REF!</definedName>
    <definedName name="Z直接経費1" hidden="1">#REF!</definedName>
    <definedName name="Z直接経費2" hidden="1">#REF!</definedName>
    <definedName name="Z直接経費3" hidden="1">#REF!</definedName>
    <definedName name="Z直接材料費" hidden="1">#REF!</definedName>
    <definedName name="Z直接材料費1" hidden="1">#REF!</definedName>
    <definedName name="Z直接材料費2" hidden="1">#REF!</definedName>
    <definedName name="Z直接材料費3" hidden="1">#REF!</definedName>
    <definedName name="Z直接労務費" hidden="1">#REF!</definedName>
    <definedName name="Z直接労務費1" hidden="1">#REF!</definedName>
    <definedName name="Z直接労務費2" hidden="1">#REF!</definedName>
    <definedName name="Z直接労務費3" hidden="1">#REF!</definedName>
    <definedName name="Ｚ低圧" hidden="1">#REF!</definedName>
    <definedName name="Z特許使用料" hidden="1">#REF!</definedName>
    <definedName name="Z特許使用料1" hidden="1">#REF!</definedName>
    <definedName name="Z特許使用料2" hidden="1">#REF!</definedName>
    <definedName name="Z特許使用料3" hidden="1">#REF!</definedName>
    <definedName name="Z複合工費" hidden="1">#REF!</definedName>
    <definedName name="Z複合工費1" hidden="1">#REF!</definedName>
    <definedName name="Z複合工費2" hidden="1">#REF!</definedName>
    <definedName name="Z複合工費3" hidden="1">#REF!</definedName>
    <definedName name="Z補助材料費" hidden="1">#REF!</definedName>
    <definedName name="Z補助材料費1" hidden="1">#REF!</definedName>
    <definedName name="Z補助材料費2" hidden="1">#REF!</definedName>
    <definedName name="Z補助材料費3" hidden="1">#REF!</definedName>
    <definedName name="Z輸送費" hidden="1">#REF!</definedName>
    <definedName name="Z輸送費1" hidden="1">#REF!</definedName>
    <definedName name="Z輸送費2" hidden="1">#REF!</definedName>
    <definedName name="Z輸送費3" hidden="1">#REF!</definedName>
    <definedName name="ア">'[76](乙)'!#REF!</definedName>
    <definedName name="あ">#REF!</definedName>
    <definedName name="あ１">'[77]ﾃﾞ-ﾀ'!$G$444</definedName>
    <definedName name="あ１０５">#REF!</definedName>
    <definedName name="ア１７６">#REF!</definedName>
    <definedName name="あ２０">#REF!</definedName>
    <definedName name="あ３７９">#REF!</definedName>
    <definedName name="あ４４">#REF!</definedName>
    <definedName name="あ５００">#REF!</definedName>
    <definedName name="あ７２９">#REF!</definedName>
    <definedName name="あＧＳＨＧＴＳＨＲＤ" hidden="1">[52]空調!$A$1:$U$37</definedName>
    <definedName name="あｓ">[67]スチールパーティション!#REF!</definedName>
    <definedName name="あＳＤＦＧ" hidden="1">[52]空調!$Q$78</definedName>
    <definedName name="あＳＤＦＧＨＪＫＬ" hidden="1">[52]空調!$A$6</definedName>
    <definedName name="あＳＤＦＨＧＪＲ" hidden="1">[52]空調!#REF!</definedName>
    <definedName name="あＳＦっＨＲ" hidden="1">[52]空調!#REF!</definedName>
    <definedName name="あＷＤＳＧＦＨＫＪぅＫ" hidden="1">[52]空調!$A$1</definedName>
    <definedName name="ああ">#REF!</definedName>
    <definedName name="あああ">#REF!</definedName>
    <definedName name="ああああ">[67]スチールパーティション!#REF!</definedName>
    <definedName name="あああああ">#REF!</definedName>
    <definedName name="ああああああ">'[76](乙)'!#REF!</definedName>
    <definedName name="あああああああ">#REF!</definedName>
    <definedName name="ああああああああああ">#REF!</definedName>
    <definedName name="あああああああああああああああ">#REF!</definedName>
    <definedName name="あああああああああああああえ">#REF!</definedName>
    <definedName name="あい">#REF!</definedName>
    <definedName name="あいうえお">#REF!</definedName>
    <definedName name="ｱｲﾃﾑ">[2]原本!$B$6:$H$40</definedName>
    <definedName name="あし">'[11]内訳書(管理棟)'!#REF!</definedName>
    <definedName name="ｱｽﾌｧﾙﾄ乳剤PK3">[22]諸経費計算表!$A$28</definedName>
    <definedName name="ｱｾﾁﾚﾝ">[22]諸経費計算表!$A$27</definedName>
    <definedName name="あるって" hidden="1">[52]空調!#REF!</definedName>
    <definedName name="ｱﾝｶｰ">#REF!</definedName>
    <definedName name="い">#REF!</definedName>
    <definedName name="い１">[50]強電複合!#REF!</definedName>
    <definedName name="いいい">#REF!</definedName>
    <definedName name="いいいい">[78]見積!$AG$26</definedName>
    <definedName name="いいいいいいい">'[79]内訳 (病棟) '!#REF!</definedName>
    <definedName name="いいえ">#REF!</definedName>
    <definedName name="いう">#REF!</definedName>
    <definedName name="いうえ">#REF!</definedName>
    <definedName name="いうれ">#REF!</definedName>
    <definedName name="ｲﾝｻﾂﾊﾝｲ1">[28]見積比較!#REF!</definedName>
    <definedName name="ｲﾝｻﾂﾊﾝｲ2">#REF!</definedName>
    <definedName name="インバート">#REF!</definedName>
    <definedName name="ｲﾝﾊﾞｰﾄﾓﾙﾀﾙ">#REF!</definedName>
    <definedName name="う">'[8]#REF'!$A$2:$A$10</definedName>
    <definedName name="ううう">#REF!</definedName>
    <definedName name="ウッドテラス">[24]表紙!#REF!</definedName>
    <definedName name="え">'[8]#REF'!$E$6:$T$460</definedName>
    <definedName name="えいこ">#REF!</definedName>
    <definedName name="ええ">#REF!</definedName>
    <definedName name="えええ">#REF!</definedName>
    <definedName name="ええええ">#REF!</definedName>
    <definedName name="えお">#REF!</definedName>
    <definedName name="ｴﾝﾁｮｳ">[28]見積比較!#REF!</definedName>
    <definedName name="お">[73]府県別労務!$C$5:$S$38</definedName>
    <definedName name="おおおおおお" hidden="1">[52]空調!$A$1</definedName>
    <definedName name="か">#REF!</definedName>
    <definedName name="が">'[8]#REF'!$AB$148</definedName>
    <definedName name="ガス">'[11]内訳書(管理棟)'!#REF!</definedName>
    <definedName name="ｶﾞｽPS">'[8]#REF'!#REF!</definedName>
    <definedName name="ガス給湯器">[1]歩・屋!$W$10</definedName>
    <definedName name="ｶｾﾂｴﾝﾁｮｳ">[28]見積比較!#REF!</definedName>
    <definedName name="ｶﾞｿﾘﾝ">[22]諸経費計算表!$A$24</definedName>
    <definedName name="ｶｯﾀｰﾌﾞﾚｰﾄﾞ30">[22]諸経費計算表!$A$29</definedName>
    <definedName name="ｶｯﾀｰﾌﾞﾚｰﾄﾞ40">[22]諸経費計算表!$A$30</definedName>
    <definedName name="ｶｯﾀｰﾌﾞﾚｰﾄﾞ55">[22]諸経費計算表!$A$31</definedName>
    <definedName name="ｶｯﾀｰﾌﾞﾚｰﾄﾞ60">[22]諸経費計算表!$A$32</definedName>
    <definedName name="ｶｯﾀｰ運転30㎝">[22]諸経費計算表!$A$77</definedName>
    <definedName name="ｶｯﾀｰ運転40㎝">[22]諸経費計算表!$A$78</definedName>
    <definedName name="ガラス">[75]電気４!$B$705</definedName>
    <definedName name="ガラス１" hidden="1">#REF!</definedName>
    <definedName name="ガラス2" hidden="1">#REF!</definedName>
    <definedName name="ｶﾞﾗｽ工">[6]電気２!$C$50</definedName>
    <definedName name="ガラス工２">[1]愛駿寮公共下水道接続工事!$C$50</definedName>
    <definedName name="ｶﾝｹｲﾎｾｲﾘﾂ">[28]見積比較!#REF!</definedName>
    <definedName name="ｶﾝｹｲﾎｾｲﾘﾂ1">[28]見積比較!#REF!</definedName>
    <definedName name="ｶﾝｻﾞﾝｹｲｽｳ">[28]見積比較!#REF!</definedName>
    <definedName name="ｶﾝｻﾞﾝｹｲｽｳ1">[28]見積比較!#REF!</definedName>
    <definedName name="き">[78]見積!$N$4:$AI$38</definedName>
    <definedName name="ぎ">'[8]#REF'!$AC$210</definedName>
    <definedName name="きあきくけいえ">#REF!</definedName>
    <definedName name="キクオ">#REF!</definedName>
    <definedName name="キクオⅡ">#REF!</definedName>
    <definedName name="ぎゃ">'[8]#REF'!$AC$99</definedName>
    <definedName name="ｷｭｳｽｲ">#N/A</definedName>
    <definedName name="きんぞく">[80]屋根・外壁等!$IV$1:$IV$7718</definedName>
    <definedName name="く">#REF!</definedName>
    <definedName name="ぐ">'[8]#REF'!$A$2:$A$10</definedName>
    <definedName name="ぐぁＨＲＴＤＪＹＴＦＪ" hidden="1">[52]空調!#REF!</definedName>
    <definedName name="くうちょう">[81]単価!$B$1:$I$1936</definedName>
    <definedName name="くののねりなねり">#REF!</definedName>
    <definedName name="グランド照明">#REF!</definedName>
    <definedName name="グリストラップ_掛率">[6]電気２!$B$15</definedName>
    <definedName name="ｸﾚｰﾝ付ﾄﾗｯｸ_4t･2.9t吊">#REF!</definedName>
    <definedName name="ｸﾚｰﾝ付ﾄﾗｯｸ運転2.9t">[22]諸経費計算表!$A$70</definedName>
    <definedName name="ｸﾛｿｲﾄﾞ書式">#REF!</definedName>
    <definedName name="け">#REF!</definedName>
    <definedName name="げ">'[8]#REF'!$E$6:$T$460</definedName>
    <definedName name="げＳＧＦＤＨＧＨ" hidden="1">[52]空調!#REF!</definedName>
    <definedName name="げあＧれＳっＨ" hidden="1">[52]空調!#REF!</definedName>
    <definedName name="ｹｲﾔｸｶﾞｸ">#REF!</definedName>
    <definedName name="ｹｰﾌﾞﾙ">#REF!</definedName>
    <definedName name="ケーブル電線類">#REF!</definedName>
    <definedName name="こ">#REF!</definedName>
    <definedName name="ご">[82]排水ポンプ!$A$2:$A$10</definedName>
    <definedName name="コア抜">[24]表紙!$O$4:$R$116</definedName>
    <definedName name="ごうけい" hidden="1">#REF!</definedName>
    <definedName name="ｺｳｼﾞｶｶｸ">#REF!</definedName>
    <definedName name="コード" hidden="1">#REF!</definedName>
    <definedName name="コード一覧" hidden="1">#REF!</definedName>
    <definedName name="こばら" hidden="1">[26]金属工事!#REF!</definedName>
    <definedName name="ｺﾝ">[24]表紙!$W$3:$AA$24</definedName>
    <definedName name="コンクリート">[75]電気４!$B$165</definedName>
    <definedName name="コンクリート１" hidden="1">#REF!</definedName>
    <definedName name="ｺﾝｸﾘｰﾄ18_40_8" hidden="1">#REF!</definedName>
    <definedName name="ｺﾝｸﾘｰﾄ21_25_8" hidden="1">#REF!</definedName>
    <definedName name="ｺﾝｸﾘｰﾄ混和剤">[22]諸経費計算表!$A$37</definedName>
    <definedName name="ｺﾝｸﾘ型枠">[24]表紙!#REF!</definedName>
    <definedName name="コンセント">[83]ﾏﾘﾏｼﾘﾂ!#REF!</definedName>
    <definedName name="ｺﾝﾏ小数点">[10]小項目!$Y$752</definedName>
    <definedName name="ｺﾝ値">[24]表紙!$AK$51:$AU$72</definedName>
    <definedName name="さ">'[8]#REF'!$AC$99</definedName>
    <definedName name="ザ">[75]電気２!#REF!</definedName>
    <definedName name="ｻｲｽﾞ">[24]表紙!$W$3:$AL$24</definedName>
    <definedName name="さかん">[80]屋根・外壁等!$IV$1:$IV$7718</definedName>
    <definedName name="さく岩工">[6]電気２!$C$22</definedName>
    <definedName name="ささ">#REF!</definedName>
    <definedName name="ささＳ">#REF!</definedName>
    <definedName name="サッシ工">[6]電気２!$C$47</definedName>
    <definedName name="ｻﾝﾀﾞｰｽﾄｰﾝ">[22]諸経費計算表!$A$43</definedName>
    <definedName name="し">'[8]#REF'!$AB$131</definedName>
    <definedName name="シールド_見">'[11]内訳書(管理棟)'!$B$1:$P$368</definedName>
    <definedName name="しかんなみすか">#REF!</definedName>
    <definedName name="しきはくとしきくとしきく">[19]SSﾀﾞｸﾄ!#REF!</definedName>
    <definedName name="ししし">#N/A</definedName>
    <definedName name="しはすかま">#REF!</definedName>
    <definedName name="ｼｬｯﾀｰ計">'[11]内訳書(管理棟)'!$G$336</definedName>
    <definedName name="ｼｬｯﾀｰ工事計">[75]電気２!#REF!</definedName>
    <definedName name="しゅう">[84]表紙!$O$10:$O$18</definedName>
    <definedName name="ｼﾕｳｾｲﾁ">#REF!</definedName>
    <definedName name="じょ">[73]府県別労務!$U$1:$AK$2</definedName>
    <definedName name="ｼｮｳｷｮﾊﾝｲ">#REF!</definedName>
    <definedName name="ｼｮｳｷｮﾊﾝｲ1">#N/A</definedName>
    <definedName name="ｼｮｳﾎﾞｳ">#N/A</definedName>
    <definedName name="す">#REF!</definedName>
    <definedName name="ｽﾞｰﾑ">[37]仮設躯体!$A$2:$I$21</definedName>
    <definedName name="ｽｶﾑ管">#REF!</definedName>
    <definedName name="スコアボード比較">[85]市単価!$AE$4</definedName>
    <definedName name="スタイル">[22]諸経費計算表!$B$44</definedName>
    <definedName name="スピンボタン入力2">#N/A</definedName>
    <definedName name="せ">#REF!</definedName>
    <definedName name="ｾｯｹｲｷｮｳｷﾞ">#REF!</definedName>
    <definedName name="ｾｯﾃｲ1">[28]見積比較!#REF!</definedName>
    <definedName name="ｾｯﾃｲ2">[28]見積比較!#REF!</definedName>
    <definedName name="ｾｯﾄ1">#REF!</definedName>
    <definedName name="その他">[86]排水桝!$AI$4</definedName>
    <definedName name="その他器具">#REF!</definedName>
    <definedName name="その他電線">#REF!</definedName>
    <definedName name="その他率">[37]外部!#REF!</definedName>
    <definedName name="た">'[8]#REF'!$AB$124</definedName>
    <definedName name="だいＫ">#REF!</definedName>
    <definedName name="ﾀﾞｲﾃｯｸ">'[87]細目（参考）'!#REF!</definedName>
    <definedName name="タイトル">[88]細目!#REF!</definedName>
    <definedName name="ﾀｲﾄﾙ行">#REF!</definedName>
    <definedName name="タイル">[75]電気４!$B$408</definedName>
    <definedName name="ﾀｲﾙ･左官工事計">'[11]内訳書(管理棟)'!$G$252</definedName>
    <definedName name="タイル１" hidden="1">#REF!</definedName>
    <definedName name="タイル工">[6]電気２!$C$46</definedName>
    <definedName name="ﾀｲﾙ工事">[6]電気２!$IV$1:$IV$7718</definedName>
    <definedName name="ﾀｲﾙ新">[80]屋根・外壁等!$IV$1:$IV$7718</definedName>
    <definedName name="ダクト">#REF!</definedName>
    <definedName name="ダクト工">'[11]内訳書(管理棟)'!#REF!</definedName>
    <definedName name="ダクト小計">#REF!</definedName>
    <definedName name="たちつて">#REF!</definedName>
    <definedName name="たふ">#REF!</definedName>
    <definedName name="ダンパー_掛率">[6]電気２!#REF!</definedName>
    <definedName name="ﾀﾝﾊﾟｰ運転舗装用">[22]諸経費計算表!$A$75</definedName>
    <definedName name="ﾀﾝﾊﾟｰ運転埋戻用">[22]諸経費計算表!$A$74</definedName>
    <definedName name="ﾀﾝﾊﾟｰ運転路盤用">[22]諸経費計算表!$A$76</definedName>
    <definedName name="タンパ運転" hidden="1">[26]金属工事!$J$568</definedName>
    <definedName name="ﾀﾞﾝﾌﾟﾄﾗｯｸ11t車">[22]諸経費計算表!$A$80</definedName>
    <definedName name="ﾀﾞﾝﾌﾟﾄﾗｯｸ4t車">[22]諸経費計算表!$A$79</definedName>
    <definedName name="ち">'[8]#REF'!$AB$148</definedName>
    <definedName name="ち1">#REF!</definedName>
    <definedName name="ﾁ44">[89]体育館!$B$410</definedName>
    <definedName name="ﾁ46">#N/A</definedName>
    <definedName name="ちぇ">'[8]#REF'!$AB$131</definedName>
    <definedName name="ﾁｮｸｺｳ">#N/A</definedName>
    <definedName name="つ">'[8]#REF'!$P$2</definedName>
    <definedName name="ｯw">[90]細目!$B$4:$E$10</definedName>
    <definedName name="ｯｯw">[90]細目!$F$24</definedName>
    <definedName name="ｯｯｯｯｯw">[90]細目!$F$14</definedName>
    <definedName name="て">'[8]#REF'!$AB$148</definedName>
    <definedName name="データ">#REF!</definedName>
    <definedName name="データ2">'[8]#REF'!$Y$719</definedName>
    <definedName name="データー">[10]小項目!$Y$719</definedName>
    <definedName name="データエリア">[91]内訳!$AI$1:$AN$72</definedName>
    <definedName name="ﾃｽﾄ">[2]原本!$B$2:$H$14</definedName>
    <definedName name="テレビ">#REF!</definedName>
    <definedName name="ﾃﾚﾋﾞ受信設備工事">'[11]内訳書(管理棟)'!$C$99</definedName>
    <definedName name="ﾃﾞﾝｺｳ">#REF!</definedName>
    <definedName name="と">'[8]#REF'!$AC$210</definedName>
    <definedName name="ﾄｲﾚ呼出">[37]外構!#REF!</definedName>
    <definedName name="トップ" hidden="1">#REF!</definedName>
    <definedName name="とび">[41]H8県住内訳!#REF!</definedName>
    <definedName name="とび工">[6]電気２!$C$7</definedName>
    <definedName name="ﾄﾗｯｸ">[73]府県別労務!$K$1</definedName>
    <definedName name="ﾄﾗｯｸｸﾚｰﾝ_10_11ｔ">#REF!</definedName>
    <definedName name="ﾄﾗｯｸｸﾚｰﾝ_4.8_4.9ｔ">#REF!</definedName>
    <definedName name="ﾄﾗｯｸｸﾚｰﾝ運転4.8_4.9t">[22]諸経費計算表!$A$71</definedName>
    <definedName name="ﾄﾗｯｸｸﾚｰﾝ賃料_10_11ｔ" hidden="1">#REF!</definedName>
    <definedName name="ﾄﾗｯｸｸﾚｰﾝ賃料_4.8_4.9ｔ" hidden="1">#REF!</definedName>
    <definedName name="ﾄﾗｯｸｸﾚｰﾝ賃料4.9t">[22]諸経費計算表!$E$63</definedName>
    <definedName name="ﾄﾗｯｸ運転2t">[22]諸経費計算表!$A$68</definedName>
    <definedName name="ﾄﾗｯｸ運転3_3.5t">[22]諸経費計算表!$A$69</definedName>
    <definedName name="どりょう">'[44]SP4工程表(不要)'!#REF!</definedName>
    <definedName name="ドロップ2">[0]!ドロップ2</definedName>
    <definedName name="トンネル作業員">[6]電気２!$C$24</definedName>
    <definedName name="トンネル世話役">[6]電気２!$C$25</definedName>
    <definedName name="トンネル特殊工">[6]電気２!$C$23</definedName>
    <definedName name="な">'[8]#REF'!$A$2:$A$10</definedName>
    <definedName name="ないって" hidden="1">[52]空調!#REF!</definedName>
    <definedName name="なし">#REF!</definedName>
    <definedName name="に">'[8]#REF'!$E$6:$T$460</definedName>
    <definedName name="ぬ">[82]排水ポンプ!$A$2:$A$10</definedName>
    <definedName name="ね">'[8]#REF'!$AC$99</definedName>
    <definedName name="の">'[8]#REF'!$AB$131</definedName>
    <definedName name="のりき">#REF!</definedName>
    <definedName name="は">'[8]#REF'!$AB$124</definedName>
    <definedName name="はくましきくましはくま">#REF!</definedName>
    <definedName name="ﾊﾞｯｸﾎｳ0.1・">[22]諸経費計算表!$A$65</definedName>
    <definedName name="ﾊﾞｯｸﾎｳ0.2">[22]諸経費計算表!$A$66</definedName>
    <definedName name="ﾊﾞｯｸﾎｳ0.35">[22]諸経費計算表!$A$67</definedName>
    <definedName name="バックホウ運転" hidden="1">[26]金属工事!$J$536</definedName>
    <definedName name="ハツリ">'[8]#REF'!#REF!</definedName>
    <definedName name="はつり">[41]H8県住内訳!#REF!</definedName>
    <definedName name="はつり工">[6]電気２!$C$43</definedName>
    <definedName name="パネルタンク_掛率">[6]電気２!#REF!</definedName>
    <definedName name="パネルヒーター_掛率">[6]電気２!$B$7</definedName>
    <definedName name="ﾊﾝﾄﾞﾎｰﾙ１">#REF!</definedName>
    <definedName name="ﾊﾝﾄﾞﾎｰﾙ２">'[8]#REF'!$V$5:$AL$5</definedName>
    <definedName name="ひ">'[8]#REF'!$AB$148</definedName>
    <definedName name="ひかくひょう２">[19]機器搬入!$A$1:$IV$2</definedName>
    <definedName name="ふ">[6]電気４!#REF!</definedName>
    <definedName name="ぶ249">[6]電気２!$BB$33</definedName>
    <definedName name="ファイル">#REF!</definedName>
    <definedName name="フィルター_掛率">[6]電気２!$B$14</definedName>
    <definedName name="フード_掛率">[6]電気２!$B$13</definedName>
    <definedName name="ﾌﾞｶｶﾘmcb">#REF!</definedName>
    <definedName name="ふつうさぎょう">#REF!</definedName>
    <definedName name="ﾌﾟﾗｽﾁｯｸｻｯｼ計">[75]電気２!#REF!</definedName>
    <definedName name="ﾌﾟﾘﾝﾀｰ">#REF!</definedName>
    <definedName name="プルボックス">#REF!</definedName>
    <definedName name="ブロック工">[6]電気２!$C$9</definedName>
    <definedName name="へ">'[8]#REF'!$P$2</definedName>
    <definedName name="へん">#REF!</definedName>
    <definedName name="ﾍﾝｺｳｴﾝﾁｮｳ">[28]見積比較!#REF!</definedName>
    <definedName name="ぼうさい">#REF!</definedName>
    <definedName name="ぼうさいばん">#REF!</definedName>
    <definedName name="ポンプ">[1]歩・屋!$W$5</definedName>
    <definedName name="ポンプ_掛率">[6]電気２!$B$12</definedName>
    <definedName name="ポンプB">[1]歩・屋!$W$5</definedName>
    <definedName name="ま">[82]排水ポンプ!$A$2:$A$10</definedName>
    <definedName name="マイ">#REF!</definedName>
    <definedName name="ﾏｸﾛ">#N/A</definedName>
    <definedName name="まの">#REF!</definedName>
    <definedName name="ﾏﾝﾎｰﾙﾎﾟﾝﾌﾟ室">#REF!</definedName>
    <definedName name="み">'[8]#REF'!$AC$99</definedName>
    <definedName name="む">'[8]#REF'!$AB$131</definedName>
    <definedName name="ﾒｰｶ1">#REF!</definedName>
    <definedName name="ﾒｰｶ2">#REF!</definedName>
    <definedName name="ﾒｰｶ3">#REF!</definedName>
    <definedName name="ﾒｰｶ4">#REF!</definedName>
    <definedName name="ﾒｰｶ5">#REF!</definedName>
    <definedName name="ﾒｰｶｰ比較">'[11]内訳書(管理棟)'!$A$1:$U$28</definedName>
    <definedName name="ﾒﾆｭ_" hidden="1">#N/A</definedName>
    <definedName name="メニュー">[10]小項目!$Y$708</definedName>
    <definedName name="ﾒﾆｭｰ2">[92]照明ﾃﾞｰﾀ!#REF!</definedName>
    <definedName name="ﾓﾙﾀﾙ">[24]表紙!$W$3:$AC$24</definedName>
    <definedName name="ﾓﾙﾀﾙ吹付">#REF!</definedName>
    <definedName name="モルタル無筋">#REF!</definedName>
    <definedName name="モルタル有筋">#REF!</definedName>
    <definedName name="やね・とい">[80]屋根・外壁等!$B$2</definedName>
    <definedName name="ら">'[8]#REF'!$P$2</definedName>
    <definedName name="ららら">#REF!</definedName>
    <definedName name="らり">#REF!</definedName>
    <definedName name="り">'[8]#REF'!$AB$148</definedName>
    <definedName name="る">'[8]#REF'!$AC$210</definedName>
    <definedName name="れ">'[8]#REF'!$A$2:$A$10</definedName>
    <definedName name="ろ">'[8]#REF'!$E$6:$T$460</definedName>
    <definedName name="ﾛﾗｰ運転0.8_1.1t">[22]諸経費計算表!$A$72</definedName>
    <definedName name="ﾛﾗｰ運転3.0_4.0t">[22]諸経費計算表!$A$73</definedName>
    <definedName name="わ">'[8]#REF'!$AB$124</definedName>
    <definedName name="ﾜﾘﾏｼﾘﾂ">[93]細目!$A$3:$C$21</definedName>
    <definedName name="ん１９１４">#REF!</definedName>
    <definedName name="ん１９４">#REF!</definedName>
    <definedName name="ん１９８">#REF!</definedName>
    <definedName name="ん２１８９">#REF!</definedName>
    <definedName name="宛先">#REF!</definedName>
    <definedName name="安全費">#REF!</definedName>
    <definedName name="安全費積上">#REF!</definedName>
    <definedName name="按分">#REF!</definedName>
    <definedName name="委員会室">[94]内訳書!#REF!</definedName>
    <definedName name="委託価格">#REF!</definedName>
    <definedName name="意味なし">#REF!</definedName>
    <definedName name="異形管率" hidden="1">#REF!</definedName>
    <definedName name="移動">[10]小項目!$Y$748</definedName>
    <definedName name="移動A" hidden="1">[26]金属工事!$G$29</definedName>
    <definedName name="移動B" hidden="1">[26]金属工事!$G$32</definedName>
    <definedName name="移動C" hidden="1">[26]金属工事!$G$35</definedName>
    <definedName name="移動D" hidden="1">[26]金属工事!$G$38</definedName>
    <definedName name="移動E" hidden="1">[26]金属工事!$G$41</definedName>
    <definedName name="移動F" hidden="1">[26]金属工事!$G$44</definedName>
    <definedName name="移動一覧" hidden="1">[26]金属工事!$G$47</definedName>
    <definedName name="移動番号" hidden="1">[26]金属工事!$G$49</definedName>
    <definedName name="医療ガス設備">#REF!</definedName>
    <definedName name="一位代価">[6]電気２!$A:$IV</definedName>
    <definedName name="一位単価３">[17]改修内訳!#REF!</definedName>
    <definedName name="一次単価">[95]搬入据付様式!$C$3:$F$4</definedName>
    <definedName name="一式1">'[11]内訳書(管理棟)'!$A$1:$L$53</definedName>
    <definedName name="一式改修複写元">[96]給排水!#REF!</definedName>
    <definedName name="一般">[90]細目!$F$14</definedName>
    <definedName name="一般A">#REF!</definedName>
    <definedName name="一般AE">#REF!</definedName>
    <definedName name="一般AM">#REF!</definedName>
    <definedName name="一般運転手">[6]電気２!$C$89</definedName>
    <definedName name="一般管理費">#REF!</definedName>
    <definedName name="一般管理費計">'[11]内訳書(管理棟)'!$G$14</definedName>
    <definedName name="一般管理費等">#REF!</definedName>
    <definedName name="一般管理費率">#REF!</definedName>
    <definedName name="一般工事１">#REF!</definedName>
    <definedName name="一般代価">#N/A</definedName>
    <definedName name="一般費率">[2]原本!$B$54:$F$59</definedName>
    <definedName name="一般労務">[97]強電複合!#REF!</definedName>
    <definedName name="一般労務費">#REF!</definedName>
    <definedName name="一覧表">#REF!,#REF!,#REF!,#REF!,#REF!,#REF!,#REF!,#REF!</definedName>
    <definedName name="印刷">#N/A</definedName>
    <definedName name="印刷_１" hidden="1">#REF!</definedName>
    <definedName name="印刷_2" hidden="1">#REF!</definedName>
    <definedName name="印刷05">[22]諸経費計算表!$B$16</definedName>
    <definedName name="印刷1">#REF!</definedName>
    <definedName name="印刷10">[22]諸経費計算表!$B$23</definedName>
    <definedName name="印刷2">#REF!</definedName>
    <definedName name="印刷20">[22]諸経費計算表!$B$27</definedName>
    <definedName name="印刷3">#N/A</definedName>
    <definedName name="印刷30">[22]諸経費計算表!$B$31</definedName>
    <definedName name="印刷40">[22]諸経費計算表!$B$35</definedName>
    <definedName name="印刷5" hidden="1">[26]金属工事!#REF!</definedName>
    <definedName name="印刷50">[22]諸経費計算表!$B$39</definedName>
    <definedName name="印刷6" hidden="1">[26]金属工事!#REF!</definedName>
    <definedName name="印刷A" hidden="1">[26]金属工事!$C$3:$C$11</definedName>
    <definedName name="印刷B" hidden="1">[26]金属工事!$C$15:$C$21</definedName>
    <definedName name="印刷C" hidden="1">[26]金属工事!$C$24:$C$30</definedName>
    <definedName name="印刷D" hidden="1">[26]金属工事!$C$33:$C$39</definedName>
    <definedName name="印刷E" hidden="1">[26]金属工事!$C$42:$C$48</definedName>
    <definedName name="印刷EX">[22]諸経費計算表!$B$41</definedName>
    <definedName name="印刷W" hidden="1">[26]金属工事!$C$5:$C$14</definedName>
    <definedName name="印刷金入" hidden="1">#REF!</definedName>
    <definedName name="印刷金抜" hidden="1">#REF!</definedName>
    <definedName name="印刷形式">#REF!</definedName>
    <definedName name="印刷設定2" hidden="1">#REF!</definedName>
    <definedName name="印刷範囲">#N/A</definedName>
    <definedName name="印刷範囲_小計_">[98]資料!$A$1:$G$24</definedName>
    <definedName name="印刷表">#REF!</definedName>
    <definedName name="雨水濾過">[1]歩・屋!$W$8</definedName>
    <definedName name="運転手_一般">[6]電気２!$C$19</definedName>
    <definedName name="運転手_特殊">[6]電気２!$C$18</definedName>
    <definedName name="運搬費">#REF!</definedName>
    <definedName name="運搬費積上">#REF!</definedName>
    <definedName name="営繕費">#REF!</definedName>
    <definedName name="営繕費積上">#REF!</definedName>
    <definedName name="衛生器具_掛率">[6]電気２!$B$5</definedName>
    <definedName name="衛生器具_水栓__掛率">[6]電気２!#REF!</definedName>
    <definedName name="衛生器具_陶器__掛率">[6]電気２!$B$5</definedName>
    <definedName name="衛生器具設備計">'[11]内訳書(管理棟)'!$C$81</definedName>
    <definedName name="円">[61]見積依頼書!$AC$936</definedName>
    <definedName name="延長" hidden="1">#REF!</definedName>
    <definedName name="延長補正開削">[2]原本!$E$20</definedName>
    <definedName name="延長補正推進">[2]原本!$E$6</definedName>
    <definedName name="延長補正率表">#REF!</definedName>
    <definedName name="縁石組合">[99]建築積算!$O$10:$O$18</definedName>
    <definedName name="塩素低率">#REF!</definedName>
    <definedName name="汚水桝">#REF!</definedName>
    <definedName name="横河">#REF!</definedName>
    <definedName name="横太線">#N/A</definedName>
    <definedName name="横断なし">[25]対照表!#REF!</definedName>
    <definedName name="横断歩道">[2]原本!#REF!</definedName>
    <definedName name="屋外ｶﾞｽ">'[8]#REF'!#REF!</definedName>
    <definedName name="屋根">[100]初期入力!$A$1</definedName>
    <definedName name="屋根・外壁">[24]表紙!#REF!</definedName>
    <definedName name="屋根ふき工">[6]電気２!$C$48</definedName>
    <definedName name="屋根及び樋１" hidden="1">#REF!</definedName>
    <definedName name="屋根及び樋工事">[6]電気２!$B$2</definedName>
    <definedName name="屋内ｶﾞｽ">'[8]#REF'!#REF!</definedName>
    <definedName name="屋内消火">#REF!</definedName>
    <definedName name="温水器_掛率">[6]電気２!#REF!</definedName>
    <definedName name="下限値M">#REF!</definedName>
    <definedName name="下限値O">#REF!</definedName>
    <definedName name="下限値P">#REF!</definedName>
    <definedName name="下限値仮">#REF!</definedName>
    <definedName name="下限値共">#REF!</definedName>
    <definedName name="下限値現">#REF!</definedName>
    <definedName name="下限値設">#REF!</definedName>
    <definedName name="下限値般">#REF!</definedName>
    <definedName name="化粧蓋">#REF!</definedName>
    <definedName name="仮ＮＯ">#REF!</definedName>
    <definedName name="仮囲い">[45]FL40!$N$211</definedName>
    <definedName name="仮囲い代価">[88]細目!#REF!</definedName>
    <definedName name="仮設">[37]仮設躯体!$A$41</definedName>
    <definedName name="仮設AE">#REF!</definedName>
    <definedName name="仮設AM">#REF!</definedName>
    <definedName name="仮設OA">#REF!</definedName>
    <definedName name="仮設工事">[24]表紙!$D$279</definedName>
    <definedName name="仮設材損料" hidden="1">[101]入力!$A$2:$J$36</definedName>
    <definedName name="仮設費">#REF!</definedName>
    <definedName name="仮設費積上">#REF!</definedName>
    <definedName name="何だ">[6]電気２!$G$2:$L$2</definedName>
    <definedName name="可">'[8]#REF'!$AB$131</definedName>
    <definedName name="科目">#REF!</definedName>
    <definedName name="科目0630" hidden="1">[102]架設工!#REF!</definedName>
    <definedName name="科目１" hidden="1">[34]設計明全!$B$3</definedName>
    <definedName name="科目END" hidden="1">[34]設計明全!#REF!</definedName>
    <definedName name="科目印刷範囲">[96]給排水!#REF!</definedName>
    <definedName name="科目改修複写元">[96]給排水!#REF!</definedName>
    <definedName name="科目表題">[96]給排水!#REF!</definedName>
    <definedName name="茄">#REF!</definedName>
    <definedName name="会社名">#REF!</definedName>
    <definedName name="解析単位重量" hidden="1">#REF!</definedName>
    <definedName name="解体">[75]電気４!#REF!</definedName>
    <definedName name="解体工事">#REF!</definedName>
    <definedName name="解体撤去工事">#REF!</definedName>
    <definedName name="改め計">#REF!</definedName>
    <definedName name="改修">[103]共通!$A$3</definedName>
    <definedName name="改修諸経費">[104]入力表!#REF!</definedName>
    <definedName name="改築校舎">[24]表紙!$A$3</definedName>
    <definedName name="絵">#REF!</definedName>
    <definedName name="開削延長">[2]原本!$AI$8:$AK$34</definedName>
    <definedName name="開始行">#REF!</definedName>
    <definedName name="開始頁">#REF!</definedName>
    <definedName name="階段">#REF!</definedName>
    <definedName name="階段Ａ任">#N/A</definedName>
    <definedName name="階段積算書">#REF!</definedName>
    <definedName name="外径">#REF!</definedName>
    <definedName name="外交">[75]電気４!$B$948</definedName>
    <definedName name="外構">[37]内訳!$A$1</definedName>
    <definedName name="外構2">#REF!</definedName>
    <definedName name="外構3">#REF!</definedName>
    <definedName name="外構工事">#REF!</definedName>
    <definedName name="外構工事H15計">[75]電気２!#REF!</definedName>
    <definedName name="外構工事計">[75]電気２!#REF!</definedName>
    <definedName name="外構工事補正計">[75]電気２!#REF!</definedName>
    <definedName name="外部金属製建具計">[75]電気２!#REF!</definedName>
    <definedName name="外部建具">[100]初期入力!$A$193</definedName>
    <definedName name="外部建具工事計">[75]電気２!#REF!</definedName>
    <definedName name="外部木製建具計">[75]電気２!#REF!</definedName>
    <definedName name="外壁">[24]表紙!#REF!</definedName>
    <definedName name="蓋">[24]表紙!$W$3:$AH$24</definedName>
    <definedName name="蓋値">[24]表紙!$W$3:$AN$24</definedName>
    <definedName name="各戸電灯">#REF!</definedName>
    <definedName name="確認0">[10]小項目!$Y$798</definedName>
    <definedName name="掛け率">[6]電気２!$M$2</definedName>
    <definedName name="掛け率火報">#N/A</definedName>
    <definedName name="掛け率拡声">#N/A</definedName>
    <definedName name="掛け率時計">#N/A</definedName>
    <definedName name="掛け率主装置">#N/A</definedName>
    <definedName name="掛け率受変電">#N/A</definedName>
    <definedName name="掛け率照明">#N/A</definedName>
    <definedName name="掛け率配線器具">#N/A</definedName>
    <definedName name="掛け率盤類">#N/A</definedName>
    <definedName name="割増率">'[105]代価表 '!#REF!</definedName>
    <definedName name="刊行物" hidden="1">[26]金属工事!$G$1</definedName>
    <definedName name="幹需要率">#REF!</definedName>
    <definedName name="幹線設備工事">'[11]内訳書(管理棟)'!$C$93</definedName>
    <definedName name="幹線動力">#REF!</definedName>
    <definedName name="換気小計">#REF!</definedName>
    <definedName name="換気設備工事計">'[11]内訳書(管理棟)'!$C$69</definedName>
    <definedName name="換気扇_掛率">[6]電気２!$B$9</definedName>
    <definedName name="環境番号">#REF!</definedName>
    <definedName name="管径">[2]原本!#REF!</definedName>
    <definedName name="管径1">#REF!</definedName>
    <definedName name="管径2">#REF!</definedName>
    <definedName name="管径3">#REF!</definedName>
    <definedName name="管径先">[2]原本!#REF!</definedName>
    <definedName name="管径先1">#REF!</definedName>
    <definedName name="管径先2">#REF!</definedName>
    <definedName name="管径先3">#REF!</definedName>
    <definedName name="管径先4">#REF!</definedName>
    <definedName name="管径先5">#REF!</definedName>
    <definedName name="管径先6">#REF!</definedName>
    <definedName name="管単価">'[106]代価表 '!#REF!</definedName>
    <definedName name="管理棟">[24]表紙!$H$19</definedName>
    <definedName name="管理棟基礎工">#REF!</definedName>
    <definedName name="管理棟土工">#REF!</definedName>
    <definedName name="管路">#REF!</definedName>
    <definedName name="間接委託費">#REF!</definedName>
    <definedName name="間接工事費">#REF!</definedName>
    <definedName name="顔">'[11]内訳書(管理棟)'!#REF!</definedName>
    <definedName name="器">#REF!</definedName>
    <definedName name="器具">[6]電気２!#REF!</definedName>
    <definedName name="器具リスト">#N/A</definedName>
    <definedName name="器具小計">#REF!</definedName>
    <definedName name="器具表">'[107]代価表 '!$B$9:$H$451</definedName>
    <definedName name="基準単価">[24]表紙!#REF!</definedName>
    <definedName name="基礎">[108]細目内訳!#REF!</definedName>
    <definedName name="基礎研究棟" hidden="1">[109]設計書入力!#REF!</definedName>
    <definedName name="基礎無筋">#REF!</definedName>
    <definedName name="基礎有筋">#REF!</definedName>
    <definedName name="旗">#REF!</definedName>
    <definedName name="既製コンクリート１" hidden="1">#REF!</definedName>
    <definedName name="既設管接続費">[108]細目内訳!#REF!</definedName>
    <definedName name="既存校舎">#REF!</definedName>
    <definedName name="機の代印刷">#REF!</definedName>
    <definedName name="機の内印刷">#REF!</definedName>
    <definedName name="機械一般率表">[38]東高校!$I$24:$K$28</definedName>
    <definedName name="機械運転工" hidden="1">#REF!</definedName>
    <definedName name="機械仮設改率表">[38]東高校!$I$74:$K$123</definedName>
    <definedName name="機械仮設新率表">[38]東高校!$I$74:$K$125</definedName>
    <definedName name="機械器具損料積上">#REF!</definedName>
    <definedName name="機械経費">#REF!</definedName>
    <definedName name="機械現場改率表">[38]東高校!$I$101:$K$150</definedName>
    <definedName name="機械現場新率表">[38]東高校!$I$86:$K$137</definedName>
    <definedName name="機械工">'[11]内訳書(管理棟)'!#REF!</definedName>
    <definedName name="機械設備">#REF!</definedName>
    <definedName name="機械設備据付工">#REF!</definedName>
    <definedName name="機械設備据付労務費">[110]工事総括!$I$55</definedName>
    <definedName name="機械損料_ｷｰﾙｶｯﾀｰ" hidden="1">#REF!</definedName>
    <definedName name="機械代価一覧">#REF!</definedName>
    <definedName name="機器">[97]強電複合!#REF!</definedName>
    <definedName name="機器費">#REF!</definedName>
    <definedName name="機器費内ソフト費">#REF!</definedName>
    <definedName name="機器費内据付間接費">#REF!</definedName>
    <definedName name="機器費内据付費">#REF!</definedName>
    <definedName name="機材費">#REF!</definedName>
    <definedName name="機電費率">[2]原本!$B$45:$K$50</definedName>
    <definedName name="気中">#REF!</definedName>
    <definedName name="規格">#REF!</definedName>
    <definedName name="規格列１">#REF!</definedName>
    <definedName name="規格列２">#REF!</definedName>
    <definedName name="規格列３">#REF!</definedName>
    <definedName name="規格列４">#REF!</definedName>
    <definedName name="規格列５">#REF!</definedName>
    <definedName name="規格列６">#REF!</definedName>
    <definedName name="規格列７">#REF!</definedName>
    <definedName name="記号">[24]表紙!$W$3:$Y$24</definedName>
    <definedName name="記号3">[111]細目!#REF!</definedName>
    <definedName name="記号4">[111]細目!#REF!</definedName>
    <definedName name="記号5">[111]細目!#REF!</definedName>
    <definedName name="記号6">[111]細目!#REF!</definedName>
    <definedName name="記入表">#REF!</definedName>
    <definedName name="記入表2">#REF!</definedName>
    <definedName name="軌道工">[6]電気２!$C$38</definedName>
    <definedName name="鬼崎1">[86]排水桝!$A$4:$O$44</definedName>
    <definedName name="技師_A">#N/A</definedName>
    <definedName name="技師_B">#N/A</definedName>
    <definedName name="技師_C">#N/A</definedName>
    <definedName name="技師長">#N/A</definedName>
    <definedName name="技術員">#N/A</definedName>
    <definedName name="技術管理費">#REF!</definedName>
    <definedName name="技術管理費積上">#REF!</definedName>
    <definedName name="技術者Ａ">[6]電気２!$C$11</definedName>
    <definedName name="技術者Ｂ">[6]電気２!$C$12</definedName>
    <definedName name="技術費">#REF!</definedName>
    <definedName name="技術労務費">#REF!</definedName>
    <definedName name="客先名称">#REF!</definedName>
    <definedName name="給水">#N/A</definedName>
    <definedName name="給水PS">'[8]#REF'!#REF!</definedName>
    <definedName name="給水小計">#REF!</definedName>
    <definedName name="給水消火">#REF!</definedName>
    <definedName name="給水設備工事計">'[11]内訳書(管理棟)'!$C$72</definedName>
    <definedName name="給湯小計">#REF!</definedName>
    <definedName name="給湯設備工事計">'[11]内訳書(管理棟)'!$C$78</definedName>
    <definedName name="給排水_計">#REF!</definedName>
    <definedName name="給排水ガス設備">#REF!</definedName>
    <definedName name="給排水比較">[112]入力表!#REF!</definedName>
    <definedName name="許容電流">[46]表･説明!$X$4:$Y$14</definedName>
    <definedName name="許容電流ﾗｯｸ">#REF!</definedName>
    <definedName name="京都ビル">#REF!</definedName>
    <definedName name="京都住宅">#REF!</definedName>
    <definedName name="共通">[37]仮設躯体!#REF!</definedName>
    <definedName name="共通仮設">[24]表紙!$H$19</definedName>
    <definedName name="共通仮設工事">#REF!</definedName>
    <definedName name="共通仮設費">#REF!</definedName>
    <definedName name="共通仮設費__計">#REF!</definedName>
    <definedName name="共通仮設費率">#REF!</definedName>
    <definedName name="共通費">'[11]内訳書(管理棟)'!$A$155</definedName>
    <definedName name="共通費１" hidden="1">[102]架設工!#REF!</definedName>
    <definedName name="共通費計">#REF!</definedName>
    <definedName name="共通費計算書">#REF!</definedName>
    <definedName name="共通費計算書2">#REF!</definedName>
    <definedName name="共通補正">[2]原本!$E$62:$I$65</definedName>
    <definedName name="共用電灯">#REF!</definedName>
    <definedName name="橋梁世話役">[6]電気２!$C$28</definedName>
    <definedName name="橋梁塗装工">[6]電気２!$C$27</definedName>
    <definedName name="橋梁特殊工">[6]電気２!$C$26</definedName>
    <definedName name="鏡">#REF!</definedName>
    <definedName name="業印">#REF!</definedName>
    <definedName name="業者コード">#REF!</definedName>
    <definedName name="巾木B2">#REF!</definedName>
    <definedName name="巾木B3">#REF!</definedName>
    <definedName name="巾木B5">#REF!</definedName>
    <definedName name="巾木B7">#REF!</definedName>
    <definedName name="巾木B8">#REF!</definedName>
    <definedName name="筋" hidden="1">[109]設計書入力!#REF!</definedName>
    <definedName name="緊急通報">#REF!</definedName>
    <definedName name="金____額">#REF!</definedName>
    <definedName name="金額">[10]小項目!$Y$712</definedName>
    <definedName name="金属">[24]表紙!#REF!</definedName>
    <definedName name="金属１" hidden="1">#REF!</definedName>
    <definedName name="金属建具">[75]電気４!$B$624</definedName>
    <definedName name="金属工事">[6]電気２!$IV$1:$IV$7718</definedName>
    <definedName name="金属製建具ｶﾞﾗｽ">[24]表紙!#REF!</definedName>
    <definedName name="金入設定">#REF!</definedName>
    <definedName name="金抜き対象" hidden="1">#REF!</definedName>
    <definedName name="金抜き内訳">#REF!</definedName>
    <definedName name="金抜き明細">#REF!</definedName>
    <definedName name="金抜設定">#REF!</definedName>
    <definedName name="金物">[113]盤施工!$G$1:$G$65536</definedName>
    <definedName name="区画線" hidden="1">#REF!</definedName>
    <definedName name="区分">#REF!</definedName>
    <definedName name="区分高圧" hidden="1">#REF!</definedName>
    <definedName name="区分低圧" hidden="1">#REF!</definedName>
    <definedName name="躯体">[37]仮設躯体!$A$182</definedName>
    <definedName name="空気ろ過器">#REF!</definedName>
    <definedName name="空港" hidden="1">{#N/A,#N/A,FALSE,"Sheet16";#N/A,#N/A,FALSE,"Sheet16"}</definedName>
    <definedName name="空調機">#REF!</definedName>
    <definedName name="空調機器設備">#REF!</definedName>
    <definedName name="空調計">#REF!</definedName>
    <definedName name="掘削">'[76](乙)'!#REF!</definedName>
    <definedName name="掘削機" hidden="1">[14]⑦協議報告!$D$38</definedName>
    <definedName name="掘削梁">'[76](乙)'!#REF!</definedName>
    <definedName name="桑名市多度町">'[8]#REF'!$AB$278</definedName>
    <definedName name="係数">[114]細目!$C$7:$E$17</definedName>
    <definedName name="係数M１">#REF!</definedName>
    <definedName name="係数M２">#REF!</definedName>
    <definedName name="係数O１">#REF!</definedName>
    <definedName name="係数O２">#REF!</definedName>
    <definedName name="係数P１">#REF!</definedName>
    <definedName name="係数P２">#REF!</definedName>
    <definedName name="係数仮１">#REF!</definedName>
    <definedName name="係数仮２">#REF!</definedName>
    <definedName name="係数共１">#REF!</definedName>
    <definedName name="係数共２">#REF!</definedName>
    <definedName name="係数現１">#REF!</definedName>
    <definedName name="係数現２">#REF!</definedName>
    <definedName name="係数設１">#REF!</definedName>
    <definedName name="係数設２">#REF!</definedName>
    <definedName name="係数般">#REF!</definedName>
    <definedName name="型わく工">[6]電気２!$C$39</definedName>
    <definedName name="型枠">[24]表紙!$W$3:$AD$24</definedName>
    <definedName name="型枠_小型">[22]諸経費計算表!$E$17</definedName>
    <definedName name="型枠_小型Ⅱ">[22]諸経費計算表!$E$18</definedName>
    <definedName name="型枠_鉄筋">[22]諸経費計算表!$E$15</definedName>
    <definedName name="型枠_無筋">[22]諸経費計算表!$E$16</definedName>
    <definedName name="型枠工">[22]諸経費計算表!$A$10</definedName>
    <definedName name="契約年月日">#REF!</definedName>
    <definedName name="契約補正">#REF!</definedName>
    <definedName name="形ﾘｽﾄ">[115]小配管計算!$E$2:$F$120</definedName>
    <definedName name="形式">[112]積算条件!#REF!</definedName>
    <definedName name="形質寸法">#REF!</definedName>
    <definedName name="形状" hidden="1">#REF!</definedName>
    <definedName name="形状寸法">#REF!</definedName>
    <definedName name="経費">[1]歩・屋!$W$3</definedName>
    <definedName name="経費計算" hidden="1">[34]設計明全!$A$1</definedName>
    <definedName name="経費計算１" hidden="1">[102]架設工!#REF!</definedName>
    <definedName name="経費計算END" hidden="1">[34]設計明全!$Q$78</definedName>
    <definedName name="経費率">#REF!</definedName>
    <definedName name="罫線１" hidden="1">#REF!</definedName>
    <definedName name="罫非表示">#N/A</definedName>
    <definedName name="罫表示">[10]小項目!$Y$765</definedName>
    <definedName name="計">[101]コード!#REF!</definedName>
    <definedName name="計算書P1">#REF!</definedName>
    <definedName name="計算書P2">#REF!</definedName>
    <definedName name="計算書P3">#REF!</definedName>
    <definedName name="計算書P4">#REF!</definedName>
    <definedName name="計算書表題">#REF!</definedName>
    <definedName name="計算値">[46]表･説明!$AD$3:$AE$14</definedName>
    <definedName name="軽">[41]H8県住内訳!#REF!</definedName>
    <definedName name="軽荷重1">#REF!</definedName>
    <definedName name="軽作業員">[6]電気２!$C$4</definedName>
    <definedName name="軽油陸上用">[22]諸経費計算表!$A$25</definedName>
    <definedName name="桁2">#REF!</definedName>
    <definedName name="桁3">#REF!</definedName>
    <definedName name="桁4">#REF!</definedName>
    <definedName name="桁5">#REF!</definedName>
    <definedName name="桁6">#REF!</definedName>
    <definedName name="桁処理">[116]設計書!$A$6:$B$13</definedName>
    <definedName name="穴埋め">#REF!</definedName>
    <definedName name="月_1日">[22]諸経費計算表!$A$3</definedName>
    <definedName name="件名１">#REF!</definedName>
    <definedName name="件名２">#REF!</definedName>
    <definedName name="建て込みｸﾚｰﾝ" hidden="1">#REF!</definedName>
    <definedName name="建の代印刷">#REF!</definedName>
    <definedName name="建の内印刷">#REF!</definedName>
    <definedName name="建具">#REF!</definedName>
    <definedName name="建具0">#REF!</definedName>
    <definedName name="建具１" hidden="1">#REF!</definedName>
    <definedName name="建具C">#REF!</definedName>
    <definedName name="建具工">[6]電気２!$C$52</definedName>
    <definedName name="建設工事コード">[24]表紙!$N$5:$O$39</definedName>
    <definedName name="建築">[117]機器撤去工!$A$42</definedName>
    <definedName name="建築２">#REF!</definedName>
    <definedName name="建築ﾌﾞﾛｯｸ工">[6]電気２!$C$55</definedName>
    <definedName name="建築一般率表">[38]東高校!$A$24:$C$29</definedName>
    <definedName name="建築現場改率表">[38]東高校!$A$101:$C$160</definedName>
    <definedName name="建築現場新率表">[38]東高校!$A$86:$C$134</definedName>
    <definedName name="建築工事">'[8]#REF'!#REF!</definedName>
    <definedName name="建築本工事">#REF!</definedName>
    <definedName name="建築本工事２">#REF!</definedName>
    <definedName name="建築本体工事">#REF!</definedName>
    <definedName name="建物５月_P.309">[118]代価一般!$S$11</definedName>
    <definedName name="県単価">#REF!</definedName>
    <definedName name="県名">[6]電気２!$C$1</definedName>
    <definedName name="見積">#REF!</definedName>
    <definedName name="見積・TOP">'[11]内訳書(管理棟)'!$A$1</definedName>
    <definedName name="見積比較">[19]機器搬入!$A$1:$IV$2</definedName>
    <definedName name="見積比較換気">[14]③測量代価!$Z$2</definedName>
    <definedName name="見積比較表">[119]科目!$Z$2</definedName>
    <definedName name="見比衛生2">[120]強電複合!#REF!</definedName>
    <definedName name="元へ">[25]対照表!#REF!</definedName>
    <definedName name="減額直工" hidden="1">[121]予定価格!#REF!</definedName>
    <definedName name="現場A">#REF!</definedName>
    <definedName name="現場AE">#REF!</definedName>
    <definedName name="現場AM">#REF!</definedName>
    <definedName name="現場箇所">#REF!</definedName>
    <definedName name="現場管理費">#REF!</definedName>
    <definedName name="現場間接費">#REF!</definedName>
    <definedName name="現場経費">#REF!</definedName>
    <definedName name="現場経費計">'[11]内訳書(管理棟)'!$G$10</definedName>
    <definedName name="現場経費率">#REF!</definedName>
    <definedName name="現場住所">#REF!</definedName>
    <definedName name="現場補正">[2]原本!$E$68:$I$71</definedName>
    <definedName name="呼出">#N/A</definedName>
    <definedName name="交通整理員">[6]電気２!$C$51</definedName>
    <definedName name="公団ｽﾘｰﾌﾞ">#REF!</definedName>
    <definedName name="工">#REF!</definedName>
    <definedName name="工_事_名_称____株シバタ医理科青森">#REF!</definedName>
    <definedName name="工区数">#REF!</definedName>
    <definedName name="工事カ所名">#REF!</definedName>
    <definedName name="工事ﾃﾞｰﾀ">#REF!</definedName>
    <definedName name="工事価格">#REF!</definedName>
    <definedName name="工事価格端数整理">#REF!</definedName>
    <definedName name="工事規模">#REF!</definedName>
    <definedName name="工事件名">[122]Ⅶ電気!$C$3</definedName>
    <definedName name="工事原価">#REF!</definedName>
    <definedName name="工事地区">#REF!</definedName>
    <definedName name="工事番号">#REF!</definedName>
    <definedName name="工事番号頭">#REF!</definedName>
    <definedName name="工事費１">#REF!</definedName>
    <definedName name="工事名">#REF!</definedName>
    <definedName name="工事名0" hidden="1">[34]設計明全!$A$6</definedName>
    <definedName name="工事名1" hidden="1">#REF!</definedName>
    <definedName name="工事名２" hidden="1">#REF!</definedName>
    <definedName name="工事名称">#REF!</definedName>
    <definedName name="工種">#REF!</definedName>
    <definedName name="工場派遣費">#REF!</definedName>
    <definedName name="工場派遣労務費">#REF!</definedName>
    <definedName name="工費">#REF!</definedName>
    <definedName name="杭打">[75]電気４!$B$138</definedName>
    <definedName name="杭打ち">[45]FL40!$N$45</definedName>
    <definedName name="杭打工事">#REF!</definedName>
    <definedName name="杭抜き">[45]FL40!$N$82</definedName>
    <definedName name="構内通信線路設備工事">'[11]内訳書(管理棟)'!$C$108</definedName>
    <definedName name="構内配電設備工事">'[11]内訳書(管理棟)'!$C$105</definedName>
    <definedName name="航空障害計">#REF!</definedName>
    <definedName name="行科目">#REF!</definedName>
    <definedName name="行見出し">#N/A</definedName>
    <definedName name="行削除">[10]小項目!$Y$750</definedName>
    <definedName name="行数">[10]小項目!$Y$804</definedName>
    <definedName name="行数18">#N/A</definedName>
    <definedName name="行挿入">[10]小項目!$Y$717</definedName>
    <definedName name="行範囲">#REF!</definedName>
    <definedName name="行番号">#REF!</definedName>
    <definedName name="鋼管">[97]強電複合!#REF!</definedName>
    <definedName name="鋼製建具">[24]表紙!#REF!</definedName>
    <definedName name="項__________目">#REF!</definedName>
    <definedName name="項目">#REF!</definedName>
    <definedName name="項目１">#REF!</definedName>
    <definedName name="項目２">#REF!</definedName>
    <definedName name="項目３">#REF!</definedName>
    <definedName name="項目４">#REF!</definedName>
    <definedName name="項目５">#REF!</definedName>
    <definedName name="項目６">#REF!</definedName>
    <definedName name="項目７">#REF!</definedName>
    <definedName name="項目８">#REF!</definedName>
    <definedName name="項目９">#REF!</definedName>
    <definedName name="項目ＴＢＬ">#REF!</definedName>
    <definedName name="高級船員">[6]電気２!$C$31</definedName>
    <definedName name="合計">#REF!</definedName>
    <definedName name="合計１">#REF!</definedName>
    <definedName name="合計２">#REF!</definedName>
    <definedName name="合計３">#REF!</definedName>
    <definedName name="合計４">#REF!</definedName>
    <definedName name="合計５">#REF!</definedName>
    <definedName name="合計６">#REF!</definedName>
    <definedName name="合計７">#REF!</definedName>
    <definedName name="合計８">#REF!</definedName>
    <definedName name="合計９">#REF!</definedName>
    <definedName name="合計範囲">#REF!</definedName>
    <definedName name="根拠設定">#REF!</definedName>
    <definedName name="根拠範囲">[1]歩・屋!$B$3:$AD$372</definedName>
    <definedName name="根切">[24]表紙!$W$3:$AE$24</definedName>
    <definedName name="根切り_機械">#REF!</definedName>
    <definedName name="根切り_人力">#REF!</definedName>
    <definedName name="根切り深さ">#REF!</definedName>
    <definedName name="根切り人力">#REF!</definedName>
    <definedName name="根切り底幅">#REF!</definedName>
    <definedName name="佐賀">[67]スチールパーティション!#REF!</definedName>
    <definedName name="左官">[24]表紙!#REF!</definedName>
    <definedName name="左官１" hidden="1">#REF!</definedName>
    <definedName name="左官工事">[6]電気２!$IV$1:$IV$7718</definedName>
    <definedName name="査定金額">#REF!</definedName>
    <definedName name="査定率">[96]空調!$C$1</definedName>
    <definedName name="査定率火報">#N/A</definedName>
    <definedName name="査定率拡声">#N/A</definedName>
    <definedName name="査定率時計">#N/A</definedName>
    <definedName name="査定率主装置">#N/A</definedName>
    <definedName name="査定率受変電">#N/A</definedName>
    <definedName name="査定率照明">#N/A</definedName>
    <definedName name="査定率配線器具">#N/A</definedName>
    <definedName name="査定率盤類">#N/A</definedName>
    <definedName name="砂">#REF!</definedName>
    <definedName name="砂利">[24]表紙!$W$3:$AB$24</definedName>
    <definedName name="砂利地業">#REF!</definedName>
    <definedName name="最後">#REF!</definedName>
    <definedName name="最終沈澱池">#REF!</definedName>
    <definedName name="最小率M">#REF!</definedName>
    <definedName name="最小率O">#REF!</definedName>
    <definedName name="最小率P">#REF!</definedName>
    <definedName name="最小率仮">#REF!</definedName>
    <definedName name="最小率共">#REF!</definedName>
    <definedName name="最小率現">#REF!</definedName>
    <definedName name="最小率設">#REF!</definedName>
    <definedName name="最小率般">#REF!</definedName>
    <definedName name="最大率M">#REF!</definedName>
    <definedName name="最大率O">#REF!</definedName>
    <definedName name="最大率P">#REF!</definedName>
    <definedName name="最大率仮">#REF!</definedName>
    <definedName name="最大率共">#REF!</definedName>
    <definedName name="最大率現">#REF!</definedName>
    <definedName name="最大率設">#REF!</definedName>
    <definedName name="最大率般">#REF!</definedName>
    <definedName name="最低補償">#REF!</definedName>
    <definedName name="採用ﾒｰｶ">#REF!</definedName>
    <definedName name="採用見積単価">#REF!</definedName>
    <definedName name="採用単価">#REF!</definedName>
    <definedName name="砕石RC_40" hidden="1">#REF!</definedName>
    <definedName name="細">#REF!</definedName>
    <definedName name="細目">#REF!</definedName>
    <definedName name="細目・改修">[123]設計書!#REF!</definedName>
    <definedName name="細目・外構">[123]設計書!#REF!</definedName>
    <definedName name="細目・研究室">[123]設計書!#REF!</definedName>
    <definedName name="細目・増築">[123]設計書!#REF!</definedName>
    <definedName name="細目２" hidden="1">[109]設計書入力!#REF!</definedName>
    <definedName name="細目END" hidden="1">#REF!</definedName>
    <definedName name="細目別内訳">[6]電気２!$B$2:$B$65536</definedName>
    <definedName name="細目別内訳書">[37]内部!$E$1:$E$65536</definedName>
    <definedName name="細粒度AS">[22]諸経費計算表!$E$12</definedName>
    <definedName name="材">#REF!</definedName>
    <definedName name="材種">[124]内訳!$A$2:$A$10</definedName>
    <definedName name="材料" hidden="1">#REF!</definedName>
    <definedName name="材料コード">#REF!</definedName>
    <definedName name="材料費">#REF!</definedName>
    <definedName name="削除">[10]小項目!$Y$744</definedName>
    <definedName name="索引名">#REF!</definedName>
    <definedName name="撮影士">[6]電気２!$C$78</definedName>
    <definedName name="撮影助手">[6]電気２!$C$79</definedName>
    <definedName name="雑">[24]表紙!#REF!</definedName>
    <definedName name="雑１" hidden="1">#REF!</definedName>
    <definedName name="雑19">[24]表紙!$B$1058</definedName>
    <definedName name="雑工OD池">#REF!</definedName>
    <definedName name="雑工ﾏﾝﾎｰﾙﾎﾟﾝﾌﾟ">#REF!</definedName>
    <definedName name="雑工塩素接触ﾀﾝｸ">#REF!</definedName>
    <definedName name="雑工最終沈澱池">#REF!</definedName>
    <definedName name="雑工事計">[75]電気２!#REF!</definedName>
    <definedName name="雑工分配槽">#REF!</definedName>
    <definedName name="雑材率">[86]排水桝!$AH$4</definedName>
    <definedName name="雑費" hidden="1">[26]金属工事!$Z$7:$AF$106</definedName>
    <definedName name="皿形">[99]建築積算!$O$73:$O$75</definedName>
    <definedName name="三CV3CAP">#REF!</definedName>
    <definedName name="三CV3CGP">#REF!</definedName>
    <definedName name="三CV3CR0.7">#REF!</definedName>
    <definedName name="三CV3CR0.8">#REF!</definedName>
    <definedName name="三CV3CR0.85">#REF!</definedName>
    <definedName name="三CV3CR0.9">#REF!</definedName>
    <definedName name="三CV3CR0.95">#REF!</definedName>
    <definedName name="三CV3CR1">#REF!</definedName>
    <definedName name="三CVTAP">#REF!</definedName>
    <definedName name="三CVTGP">#REF!</definedName>
    <definedName name="三CVTR0.7">#REF!</definedName>
    <definedName name="三CVTR0.8">#REF!</definedName>
    <definedName name="三CVTR0.85">#REF!</definedName>
    <definedName name="三CVTR0.9">#REF!</definedName>
    <definedName name="三CVTR0.95">#REF!</definedName>
    <definedName name="三CVTR1">#REF!</definedName>
    <definedName name="三FPTAP">#REF!</definedName>
    <definedName name="三FPTR0.7">#REF!</definedName>
    <definedName name="三FPTR0.8">#REF!</definedName>
    <definedName name="三FPTR0.85">#REF!</definedName>
    <definedName name="三FPTR0.9">#REF!</definedName>
    <definedName name="三FPTR0.95">#REF!</definedName>
    <definedName name="三FPTR1">#REF!</definedName>
    <definedName name="三箇">#N/A</definedName>
    <definedName name="参考">'[11]内訳書(管理棟)'!$B$1:$M$24</definedName>
    <definedName name="参考5">[125]比率表現!$I$323</definedName>
    <definedName name="参照" hidden="1">[109]設計書入力!#REF!</definedName>
    <definedName name="参照列数">#REF!</definedName>
    <definedName name="山砂">[22]諸経費計算表!$E$9</definedName>
    <definedName name="山留工１">#REF!</definedName>
    <definedName name="山留工２">#REF!</definedName>
    <definedName name="山林砂防工">[6]電気２!$C$37</definedName>
    <definedName name="産廃分類">#REF!</definedName>
    <definedName name="算出人員">[126]強電複合!$L$7:$P$22</definedName>
    <definedName name="算出人員動">[126]強電複合!$L$97:$P$114</definedName>
    <definedName name="算定分電盤">#REF!</definedName>
    <definedName name="酸素">[22]諸経費計算表!$A$26</definedName>
    <definedName name="残土">[24]表紙!$W$3:$AG$24</definedName>
    <definedName name="残土自由処分">[22]諸経費計算表!$A$40</definedName>
    <definedName name="残土処分">#REF!</definedName>
    <definedName name="仕上げ">[37]付帯!$C$28:$C$53</definedName>
    <definedName name="仕様書６">[127]小項目!$D$14:$U$31,[127]小項目!$W$31:$W$33,[127]小項目!$H$37:$T$37,[127]小項目!$W$37,[127]小項目!$Z$35,[127]小項目!$Z$7</definedName>
    <definedName name="仕様書７">[128]細目!$E$6:$W$19,[128]細目!$W$23,[128]細目!$E$29:$W$42,[128]細目!$W$46</definedName>
    <definedName name="仕様書８">[2]原本!$E$6:$AE$45,[2]原本!$O$43</definedName>
    <definedName name="仕様書印刷">#REF!</definedName>
    <definedName name="始め1">#N/A</definedName>
    <definedName name="始め2">#N/A</definedName>
    <definedName name="指定無し">[129]電算機棟!#REF!</definedName>
    <definedName name="支払条件">#REF!</definedName>
    <definedName name="施工区分">'[8]#REF'!$Y$2:$AA$10</definedName>
    <definedName name="施工個所地名">#REF!</definedName>
    <definedName name="施工年度">#REF!</definedName>
    <definedName name="施工予算" hidden="1">#REF!</definedName>
    <definedName name="施設の別">#REF!</definedName>
    <definedName name="試運転費">#REF!</definedName>
    <definedName name="試運転費_総合試運転費">#REF!</definedName>
    <definedName name="試験技術労務費">#REF!</definedName>
    <definedName name="資材比較">'[11]内訳書(管理棟)'!$A$1:$L$27</definedName>
    <definedName name="事業損失防止施設費">#REF!</definedName>
    <definedName name="事業損失防止施設費積上">#REF!</definedName>
    <definedName name="事業費区分">#REF!</definedName>
    <definedName name="滋賀ビル">#REF!</definedName>
    <definedName name="滋賀住宅">#REF!</definedName>
    <definedName name="自電気小計">#REF!</definedName>
    <definedName name="自動火災">[37]外構!#REF!</definedName>
    <definedName name="七尾消防">'[130]機損-1'!$G$91</definedName>
    <definedName name="七尾消防１">'[130]機損-1'!$G$33</definedName>
    <definedName name="七尾消防２">'[130]機損-1'!$G$57</definedName>
    <definedName name="七尾消防３">'[130]機損-1'!$G$104</definedName>
    <definedName name="七尾消防４">'[130]機損-1'!$F$59</definedName>
    <definedName name="七尾消防５">'[130]機損-1'!#REF!</definedName>
    <definedName name="七尾消防６">'[130]機損-1'!$G$36</definedName>
    <definedName name="七尾消防７">'[130]機損-1'!$G$45</definedName>
    <definedName name="七尾消防８">'[130]機損-1'!$G$53</definedName>
    <definedName name="室指数">#REF!</definedName>
    <definedName name="室内">[117]機器撤去工!$A$249</definedName>
    <definedName name="実験電力設備計">#REF!</definedName>
    <definedName name="実働日" hidden="1">#REF!</definedName>
    <definedName name="主幹MCB">#REF!</definedName>
    <definedName name="主任技師">#N/A</definedName>
    <definedName name="主任技術者">[6]電気２!$C$60</definedName>
    <definedName name="主任地質調査員">[6]電気２!$C$83</definedName>
    <definedName name="主要機器１">#REF!</definedName>
    <definedName name="取付" hidden="1">#REF!</definedName>
    <definedName name="手ﾊﾂﾘ">[24]表紙!$S$4:$V$49</definedName>
    <definedName name="種">#REF!</definedName>
    <definedName name="種別">#REF!</definedName>
    <definedName name="種目">#REF!</definedName>
    <definedName name="種目１">#REF!</definedName>
    <definedName name="種目１０">#REF!</definedName>
    <definedName name="種目２">#REF!</definedName>
    <definedName name="種目３">#REF!</definedName>
    <definedName name="種目４">#REF!</definedName>
    <definedName name="種目５">#REF!</definedName>
    <definedName name="種目６">#REF!</definedName>
    <definedName name="種目７">#REF!</definedName>
    <definedName name="種目８">#REF!</definedName>
    <definedName name="種目９">#REF!</definedName>
    <definedName name="種目END" hidden="1">[34]設計明全!$J$37</definedName>
    <definedName name="種目印刷範囲">[96]給排水!#REF!</definedName>
    <definedName name="種目改修複写元">[96]給排水!#REF!</definedName>
    <definedName name="種目表題">[96]給排水!#REF!</definedName>
    <definedName name="種類">[24]表紙!$W$3:$X$24</definedName>
    <definedName name="受変電">[94]内訳書!#REF!</definedName>
    <definedName name="修正">#REF!</definedName>
    <definedName name="修正1">#REF!</definedName>
    <definedName name="修正2">#REF!</definedName>
    <definedName name="修正3">#REF!</definedName>
    <definedName name="修正4">#REF!</definedName>
    <definedName name="修正5">#REF!</definedName>
    <definedName name="修正6">#REF!</definedName>
    <definedName name="修正表">#N/A</definedName>
    <definedName name="修正表_制御盤">#REF!</definedName>
    <definedName name="修正表_分電盤">#REF!</definedName>
    <definedName name="拾い">'[8]#REF'!$AB$148</definedName>
    <definedName name="終わり1">#N/A</definedName>
    <definedName name="終わり2">#N/A</definedName>
    <definedName name="終了">#N/A</definedName>
    <definedName name="終了行">#REF!</definedName>
    <definedName name="集計">#REF!</definedName>
    <definedName name="集計1" hidden="1">#REF!</definedName>
    <definedName name="集計2" hidden="1">#REF!</definedName>
    <definedName name="集計3" hidden="1">#REF!</definedName>
    <definedName name="集計4" hidden="1">#REF!</definedName>
    <definedName name="集計5" hidden="1">#REF!</definedName>
    <definedName name="集計6" hidden="1">#REF!</definedName>
    <definedName name="集計表">[84]表紙!$O$39:$O$41</definedName>
    <definedName name="重量品">#REF!</definedName>
    <definedName name="出力">[36]電気器具!$AA$5:$AP$5</definedName>
    <definedName name="出力２">[73]府県別労務!$U$5:$AK$5</definedName>
    <definedName name="瞬間湯沸器_掛率">[6]電気２!$B$6</definedName>
    <definedName name="準備費">#REF!</definedName>
    <definedName name="準備費積上">#REF!</definedName>
    <definedName name="純工事費">#REF!</definedName>
    <definedName name="純工事費計">'[11]内訳書(管理棟)'!$L$10</definedName>
    <definedName name="処分">[88]細目!#REF!</definedName>
    <definedName name="処理1" hidden="1">#REF!</definedName>
    <definedName name="処理2" hidden="1">#REF!</definedName>
    <definedName name="処理業務">#REF!</definedName>
    <definedName name="処理業務ｺｰﾄﾞ">#N/A</definedName>
    <definedName name="処理場">#REF!</definedName>
    <definedName name="処理場用" hidden="1">#N/A</definedName>
    <definedName name="処理番号">#REF!</definedName>
    <definedName name="初期マクロ">#REF!</definedName>
    <definedName name="諸経費">#N/A</definedName>
    <definedName name="諸経費1" hidden="1">#REF!</definedName>
    <definedName name="諸経費2" hidden="1">#REF!</definedName>
    <definedName name="諸経費3" hidden="1">#REF!</definedName>
    <definedName name="諸経費計">#REF!</definedName>
    <definedName name="諸経費工種">#REF!</definedName>
    <definedName name="小科目複写元">[96]給排水!#REF!</definedName>
    <definedName name="小計">[101]コード!#REF!</definedName>
    <definedName name="小口径">#N/A</definedName>
    <definedName name="小項目全体">#REF!</definedName>
    <definedName name="小小科目複写元">[96]給排水!#REF!</definedName>
    <definedName name="小配管">[97]強電複合!#REF!</definedName>
    <definedName name="床F1">#REF!</definedName>
    <definedName name="床F2">#REF!</definedName>
    <definedName name="床F3">#REF!</definedName>
    <definedName name="床F4">#REF!</definedName>
    <definedName name="床F6">#REF!</definedName>
    <definedName name="床掘">#N/A</definedName>
    <definedName name="昇降">#REF!</definedName>
    <definedName name="昇降機工事">#REF!</definedName>
    <definedName name="松阪市">[10]小項目!$Y$896</definedName>
    <definedName name="消火">#REF!</definedName>
    <definedName name="消火小計">#REF!</definedName>
    <definedName name="消去">[2]原本!$O$12:$O$16,[2]原本!$M$15,[2]原本!$C$20:$E$20,[2]原本!$G$20:$H$20,[2]原本!$E$23,[2]原本!$G$23,[2]原本!$H$22,[2]原本!$I$22,[2]原本!$M$21,[2]原本!$M$23,[2]原本!$O$22,[2]原本!$D$25,[2]原本!$C$25:$D$25</definedName>
    <definedName name="消毒槽">#REF!</definedName>
    <definedName name="消費税">#REF!</definedName>
    <definedName name="消費税1" hidden="1">#REF!</definedName>
    <definedName name="消費税2" hidden="1">#REF!</definedName>
    <definedName name="消費税3" hidden="1">#REF!</definedName>
    <definedName name="消費税の注釈">#REF!</definedName>
    <definedName name="消費税相当額">#REF!</definedName>
    <definedName name="消費税等相当額">#REF!</definedName>
    <definedName name="照明器具_K201">#REF!</definedName>
    <definedName name="照明設備計">#REF!</definedName>
    <definedName name="照明率">#N/A</definedName>
    <definedName name="照明率表">'[107]代価表 '!$N$9:$AC$1018</definedName>
    <definedName name="省単１">#REF!</definedName>
    <definedName name="上限値M">#REF!</definedName>
    <definedName name="上限値O">#REF!</definedName>
    <definedName name="上限値P">#REF!</definedName>
    <definedName name="上限値仮">#REF!</definedName>
    <definedName name="上限値共">#REF!</definedName>
    <definedName name="上限値現">#REF!</definedName>
    <definedName name="上限値設">#REF!</definedName>
    <definedName name="上限値般">#REF!</definedName>
    <definedName name="場内整地工">#REF!</definedName>
    <definedName name="場内整備">#REF!</definedName>
    <definedName name="場内配管高率">#REF!</definedName>
    <definedName name="場内配管低率">#REF!</definedName>
    <definedName name="情報通信設備計">#REF!</definedName>
    <definedName name="条件">[36]電気器具!$AA$1:$AQ$2</definedName>
    <definedName name="浄化槽">'[8]#REF'!#REF!</definedName>
    <definedName name="審査">#N/A</definedName>
    <definedName name="新・諸経費">#N/A</definedName>
    <definedName name="新諸経費" hidden="1">[102]架設工!#REF!</definedName>
    <definedName name="新消費税" hidden="1">[102]架設工!#REF!</definedName>
    <definedName name="新消費税１" hidden="1">[102]架設工!#REF!</definedName>
    <definedName name="新消費税２" hidden="1">[102]架設工!#REF!</definedName>
    <definedName name="新消費税３" hidden="1">[102]架設工!#REF!</definedName>
    <definedName name="新設・撤去・再用区分">'[8]#REF'!$AC$2:$AF$21</definedName>
    <definedName name="新総合仮１" hidden="1">[102]架設工!#REF!</definedName>
    <definedName name="新道小">#REF!</definedName>
    <definedName name="新表紙">[80]屋根・外壁等!$IV$1:$IV$7718</definedName>
    <definedName name="芯材重量" hidden="1">#REF!</definedName>
    <definedName name="人研無筋">#REF!</definedName>
    <definedName name="人研有筋">#REF!</definedName>
    <definedName name="人孔" hidden="1">#REF!</definedName>
    <definedName name="人孔設置工">#REF!</definedName>
    <definedName name="人工修正表">#N/A</definedName>
    <definedName name="人工費">#REF!</definedName>
    <definedName name="人力床堀">[22]諸経費計算表!$A$62</definedName>
    <definedName name="人力埋戻工">[22]諸経費計算表!$A$63</definedName>
    <definedName name="人力埋戻工ﾀﾝﾊﾟｰ">[22]諸経費計算表!$A$64</definedName>
    <definedName name="厨房器具_掛率">[6]電気２!$B$3</definedName>
    <definedName name="吹付け１" hidden="1">#REF!</definedName>
    <definedName name="推進延長">[2]原本!$AM$8:$AO$27</definedName>
    <definedName name="推進工" hidden="1">#REF!</definedName>
    <definedName name="推進設備" hidden="1">#REF!</definedName>
    <definedName name="水系">#REF!</definedName>
    <definedName name="水槽_FRP">[1]歩・屋!$W$6</definedName>
    <definedName name="水槽_鉄">[1]歩・屋!$W$7</definedName>
    <definedName name="水道光熱">[97]強電複合!#REF!</definedName>
    <definedName name="水道光熱電力料">#REF!</definedName>
    <definedName name="数量">#REF!</definedName>
    <definedName name="数量・ＲＣ集計">'[11]内訳書(管理棟)'!$AZ$81</definedName>
    <definedName name="数量・ｺﾝｸﾘｰﾄ">'[11]内訳書(管理棟)'!$A$81</definedName>
    <definedName name="数量・直接仮設">'[11]内訳書(管理棟)'!$A$1</definedName>
    <definedName name="数量・鉄筋１">'[11]内訳書(管理棟)'!$R$81</definedName>
    <definedName name="数量・鉄筋２">'[11]内訳書(管理棟)'!$AI$81</definedName>
    <definedName name="数量・土工事">'[11]内訳書(管理棟)'!$A$41</definedName>
    <definedName name="数量1">[10]小項目!$Y$791</definedName>
    <definedName name="数量2">#REF!</definedName>
    <definedName name="数量3">#REF!</definedName>
    <definedName name="数量4">#REF!</definedName>
    <definedName name="数量5">#REF!</definedName>
    <definedName name="数量6">#REF!</definedName>
    <definedName name="数量７">#REF!</definedName>
    <definedName name="数量８">#REF!</definedName>
    <definedName name="数量９">#REF!</definedName>
    <definedName name="数量改修複写元">[96]給排水!#REF!</definedName>
    <definedName name="数量小数">#REF!</definedName>
    <definedName name="数量調書">#N/A</definedName>
    <definedName name="据付け間接費">#REF!</definedName>
    <definedName name="据付け間接費__計">#REF!</definedName>
    <definedName name="据付け工間接費">#REF!</definedName>
    <definedName name="据付間接費">#REF!</definedName>
    <definedName name="据付技術者">#REF!</definedName>
    <definedName name="据付技術労務費">#REF!</definedName>
    <definedName name="据付工間接費">#REF!</definedName>
    <definedName name="据付工事原価">#REF!</definedName>
    <definedName name="据付費">#REF!</definedName>
    <definedName name="据付費__計">#REF!</definedName>
    <definedName name="据付費1">'[11]内訳書(管理棟)'!$A$1:$J$52</definedName>
    <definedName name="世話役">'[11]内訳書(管理棟)'!#REF!</definedName>
    <definedName name="制気口_掛率">[6]電気２!#REF!</definedName>
    <definedName name="制限源流">#REF!</definedName>
    <definedName name="制御ケーブル">#REF!</definedName>
    <definedName name="整備士">[6]電気２!$C$77</definedName>
    <definedName name="生コンFｰ160">[22]諸経費計算表!$E$13</definedName>
    <definedName name="生コンFｰ210">[22]諸経費計算表!$E$14</definedName>
    <definedName name="請負額算定">#N/A</definedName>
    <definedName name="請負工事費">#REF!</definedName>
    <definedName name="石工">[6]電気２!$C$8</definedName>
    <definedName name="石工事H15計">[75]電気２!#REF!</definedName>
    <definedName name="石工事計">[75]電気２!#REF!</definedName>
    <definedName name="石工事補正計">[75]電気２!#REF!</definedName>
    <definedName name="積算">[25]換算補正!$S$77</definedName>
    <definedName name="切1">[45]FL40!$N$119</definedName>
    <definedName name="切2">[45]FL40!$N$142</definedName>
    <definedName name="切り捨て計算">#N/A</definedName>
    <definedName name="切込砕石Cｰ30">[22]諸経費計算表!$E$4</definedName>
    <definedName name="切込砕石Cｰ40">[22]諸経費計算表!$E$5</definedName>
    <definedName name="切込砕石Cｰ80">[22]諸経費計算表!$E$6</definedName>
    <definedName name="接合" hidden="1">#REF!</definedName>
    <definedName name="接合材料率" hidden="1">#REF!</definedName>
    <definedName name="接続h">#REF!</definedName>
    <definedName name="接続v">#REF!</definedName>
    <definedName name="接地材料">#REF!</definedName>
    <definedName name="設">'[1]拾・幹線(屋)'!#REF!</definedName>
    <definedName name="設計">#N/A</definedName>
    <definedName name="設計技術員">[6]電気２!$C$66</definedName>
    <definedName name="設計技術費">#REF!</definedName>
    <definedName name="設計書表紙">#REF!</definedName>
    <definedName name="設計単独率">#REF!</definedName>
    <definedName name="設計補助率">#REF!</definedName>
    <definedName name="設備">#REF!</definedName>
    <definedName name="設備機械工">'[11]内訳書(管理棟)'!#REF!</definedName>
    <definedName name="設備軽">[101]コード!#REF!</definedName>
    <definedName name="設備直接工事計">'[11]内訳書(管理棟)'!$C$84</definedName>
    <definedName name="設備名称" hidden="1">#N/A</definedName>
    <definedName name="先端改修計" hidden="1">#REF!</definedName>
    <definedName name="専門工事１">#REF!</definedName>
    <definedName name="潜かん工">[6]電気２!$C$20</definedName>
    <definedName name="潜かん世話役">[6]電気２!$C$21</definedName>
    <definedName name="潜水士">[6]電気２!$C$34</definedName>
    <definedName name="潜水世話役">[6]電気２!$C$33</definedName>
    <definedName name="潜水送気員">[6]電気２!$C$36</definedName>
    <definedName name="潜水連絡員">[6]電気２!$C$35</definedName>
    <definedName name="船団長">[6]電気２!$C$30</definedName>
    <definedName name="前払い金">#REF!</definedName>
    <definedName name="前払い金表示">#REF!</definedName>
    <definedName name="前払金割合">#REF!</definedName>
    <definedName name="前払金支出割合">#REF!</definedName>
    <definedName name="前払金支出割合入力">#REF!</definedName>
    <definedName name="前払金補正係数">#REF!</definedName>
    <definedName name="前払係数">#REF!</definedName>
    <definedName name="前払補正VL">#REF!</definedName>
    <definedName name="前補正係数">#REF!</definedName>
    <definedName name="全熱交換器_掛率">[6]電気２!$B$10</definedName>
    <definedName name="全頁印刷">#REF!</definedName>
    <definedName name="全枚数">[66]修正履歴!#REF!</definedName>
    <definedName name="粗粒AS">[22]諸経費計算表!$E$11</definedName>
    <definedName name="組" hidden="1">#REF!</definedName>
    <definedName name="組合せ試験費">#REF!</definedName>
    <definedName name="組積工事計">[75]電気２!#REF!</definedName>
    <definedName name="創">[10]小項目!$Y$884</definedName>
    <definedName name="操縦士">[6]電気２!$C$76</definedName>
    <definedName name="窓枠改修">#REF!</definedName>
    <definedName name="総括">[117]機器撤去工!$A$1</definedName>
    <definedName name="総括１" hidden="1">{"'内訳書'!$A$1:$O$28"}</definedName>
    <definedName name="総括２" hidden="1">{"'内訳書'!$A$1:$O$28"}</definedName>
    <definedName name="総括全印刷">[2]原本!$K$1</definedName>
    <definedName name="総括範囲">[2]原本!$G$1</definedName>
    <definedName name="総括表">#REF!</definedName>
    <definedName name="総合仮1" hidden="1">#REF!</definedName>
    <definedName name="総合仮2" hidden="1">#REF!</definedName>
    <definedName name="総合仮3" hidden="1">#REF!</definedName>
    <definedName name="総合仮設">#REF!</definedName>
    <definedName name="総合仮設費">#REF!</definedName>
    <definedName name="総合計">#REF!</definedName>
    <definedName name="総合計1" hidden="1">#REF!</definedName>
    <definedName name="総合計2" hidden="1">#REF!</definedName>
    <definedName name="総合計3" hidden="1">#REF!</definedName>
    <definedName name="総合研究棟">'[11]内訳書(管理棟)'!$A$3</definedName>
    <definedName name="総合試運転費">#REF!</definedName>
    <definedName name="総合試運転費積上">#REF!</definedName>
    <definedName name="総合調小計">#REF!</definedName>
    <definedName name="総合調小計１">#REF!</definedName>
    <definedName name="装柱材料">#REF!</definedName>
    <definedName name="送排泥・泥水処理設備" hidden="1">#REF!</definedName>
    <definedName name="送風機_掛率">[6]電気２!$B$11</definedName>
    <definedName name="造園工">[6]電気２!$C$5</definedName>
    <definedName name="測量技師">[6]電気２!$C$71</definedName>
    <definedName name="測量技師補">[6]電気２!$C$72</definedName>
    <definedName name="測量主任技師">[6]電気２!$C$70</definedName>
    <definedName name="測量助手">[6]電気２!$C$73</definedName>
    <definedName name="測量上級主任技師">[6]電気２!$C$69</definedName>
    <definedName name="測量単独率">#N/A</definedName>
    <definedName name="足掛け">#REF!</definedName>
    <definedName name="足場">[24]表紙!#REF!</definedName>
    <definedName name="続">[10]小項目!$Y$742</definedName>
    <definedName name="多度">'[8]#REF'!$AB$219</definedName>
    <definedName name="多度内訳書その２">'[8]#REF'!$AB$163</definedName>
    <definedName name="多目的">[94]内訳書!#REF!</definedName>
    <definedName name="太罫線">[10]小項目!$Y$846</definedName>
    <definedName name="打合せ">#REF!</definedName>
    <definedName name="打合簿">#REF!</definedName>
    <definedName name="打設ｸﾚｰﾝ" hidden="1">#REF!</definedName>
    <definedName name="耐震水槽">[1]歩・屋!$W$11</definedName>
    <definedName name="代価">#N/A</definedName>
    <definedName name="代価1">#N/A</definedName>
    <definedName name="代価根拠範囲">[1]歩・屋!$B$3:$AD$362</definedName>
    <definedName name="代価電気">#N/A</definedName>
    <definedName name="代価表">#REF!</definedName>
    <definedName name="代価表_3">[58]細目!$L$1</definedName>
    <definedName name="代価表1">#N/A</definedName>
    <definedName name="代価表7">[24]表紙!$C$38:$P$55</definedName>
    <definedName name="代価表番号" hidden="1">#N/A</definedName>
    <definedName name="代価表名称" hidden="1">#N/A</definedName>
    <definedName name="大工">[6]電気２!$C$40</definedName>
    <definedName name="大阪ビル">#REF!</definedName>
    <definedName name="大阪住宅">#REF!</definedName>
    <definedName name="第１０号明細書">#REF!</definedName>
    <definedName name="第１１号明細書">#REF!</definedName>
    <definedName name="第12号明細書">#REF!</definedName>
    <definedName name="第１３号明細書">#REF!</definedName>
    <definedName name="第１４号明細書">#REF!</definedName>
    <definedName name="第１５号明細書">#REF!</definedName>
    <definedName name="第１６号明細書">#REF!</definedName>
    <definedName name="第１号計算書">#REF!</definedName>
    <definedName name="第１号単価">[66]修正履歴!#REF!</definedName>
    <definedName name="第1号明細書">#REF!</definedName>
    <definedName name="第１列">#REF!</definedName>
    <definedName name="第２号単価">[66]修正履歴!#REF!</definedName>
    <definedName name="第2号明細書">#REF!</definedName>
    <definedName name="第２列">#REF!</definedName>
    <definedName name="第３号単価">[66]修正履歴!#REF!</definedName>
    <definedName name="第３号明細書">#REF!</definedName>
    <definedName name="第３列">#REF!</definedName>
    <definedName name="第４号単価">[66]修正履歴!#REF!</definedName>
    <definedName name="第４号明細書">#REF!</definedName>
    <definedName name="第４列">#REF!</definedName>
    <definedName name="第５号単価">[66]修正履歴!#REF!</definedName>
    <definedName name="第5号明細書">#REF!</definedName>
    <definedName name="第５列">#REF!</definedName>
    <definedName name="第６号単価">[66]修正履歴!#REF!</definedName>
    <definedName name="第６号明細書">#REF!</definedName>
    <definedName name="第７号明細書">#REF!</definedName>
    <definedName name="第8号明細書">#REF!</definedName>
    <definedName name="第9号明細書">#REF!</definedName>
    <definedName name="拓">#REF!</definedName>
    <definedName name="単①">#REF!</definedName>
    <definedName name="単②">#REF!</definedName>
    <definedName name="単③">#REF!</definedName>
    <definedName name="単③2">#REF!</definedName>
    <definedName name="単④">#REF!</definedName>
    <definedName name="単⑤">#REF!</definedName>
    <definedName name="単⑥">#REF!</definedName>
    <definedName name="単⑥2">#REF!</definedName>
    <definedName name="単⑦">#REF!</definedName>
    <definedName name="単⑧">#REF!</definedName>
    <definedName name="単⑧2">#REF!</definedName>
    <definedName name="単⑨">#REF!</definedName>
    <definedName name="単⑨2">#REF!</definedName>
    <definedName name="単⑩">#REF!</definedName>
    <definedName name="単⑪2">#REF!</definedName>
    <definedName name="単⑫">#REF!</definedName>
    <definedName name="単⑬">#REF!</definedName>
    <definedName name="単AI">#REF!</definedName>
    <definedName name="単AK">#REF!</definedName>
    <definedName name="単AZ">#REF!</definedName>
    <definedName name="単BI">#REF!</definedName>
    <definedName name="単BK">#REF!</definedName>
    <definedName name="単BZ">#REF!</definedName>
    <definedName name="単CI">#REF!</definedName>
    <definedName name="単CK">#REF!</definedName>
    <definedName name="単CV2CAP">#REF!</definedName>
    <definedName name="単CV2CR0.7">#REF!</definedName>
    <definedName name="単CV2CR1">#REF!</definedName>
    <definedName name="単CV3CAP">#REF!</definedName>
    <definedName name="単CV3CGP">#REF!</definedName>
    <definedName name="単CV3CR0.7">#REF!</definedName>
    <definedName name="単CV3CR0.8">#REF!</definedName>
    <definedName name="単CV3CR0.85">#REF!</definedName>
    <definedName name="単CV3CR0.9">#REF!</definedName>
    <definedName name="単CV3CR0.95">#REF!</definedName>
    <definedName name="単CV3CR1">#REF!</definedName>
    <definedName name="単CVDR0.7">#REF!</definedName>
    <definedName name="単CVTAP">#REF!</definedName>
    <definedName name="単CVTGP">#REF!</definedName>
    <definedName name="単CVTR0.7">#REF!</definedName>
    <definedName name="単CVTR0.8">#REF!</definedName>
    <definedName name="単CVTR0.85">#REF!</definedName>
    <definedName name="単CVTR0.9">#REF!</definedName>
    <definedName name="単CVTR0.95">#REF!</definedName>
    <definedName name="単CVTR1">#REF!</definedName>
    <definedName name="単CZ">#REF!</definedName>
    <definedName name="単DI">#REF!</definedName>
    <definedName name="単DI2">#REF!</definedName>
    <definedName name="単DK">#REF!</definedName>
    <definedName name="単DK2">#REF!</definedName>
    <definedName name="単EI">#REF!</definedName>
    <definedName name="単EK">#REF!</definedName>
    <definedName name="単EZ">#REF!</definedName>
    <definedName name="単FI">#REF!</definedName>
    <definedName name="単FK">#REF!</definedName>
    <definedName name="単FPTAP">#REF!</definedName>
    <definedName name="単FPTR0.7">#REF!</definedName>
    <definedName name="単FPTR0.8">#REF!</definedName>
    <definedName name="単FPTR0.85">#REF!</definedName>
    <definedName name="単FPTR0.9">#REF!</definedName>
    <definedName name="単FPTR0.95">#REF!</definedName>
    <definedName name="単FPTR1">#REF!</definedName>
    <definedName name="単GI">#REF!</definedName>
    <definedName name="単GK">#REF!</definedName>
    <definedName name="単位">#REF!</definedName>
    <definedName name="単位一覧">#N/A</definedName>
    <definedName name="単位土工" hidden="1">#REF!</definedName>
    <definedName name="単価">#REF!</definedName>
    <definedName name="単価・TOP">'[11]内訳書(管理棟)'!$A$1</definedName>
    <definedName name="単価1">#REF!</definedName>
    <definedName name="単価2">#REF!</definedName>
    <definedName name="単価3">#REF!</definedName>
    <definedName name="単価4">#REF!</definedName>
    <definedName name="単価5">#REF!</definedName>
    <definedName name="単価６">#REF!</definedName>
    <definedName name="単価７">#REF!</definedName>
    <definedName name="単価８">#REF!</definedName>
    <definedName name="単価９">#REF!</definedName>
    <definedName name="単価コード">#N/A</definedName>
    <definedName name="単価データ">[45]FL40!$B$3:$I$214</definedName>
    <definedName name="単価データ２">[45]FL40!$B$5:$H$101</definedName>
    <definedName name="単価一覧" hidden="1">#REF!</definedName>
    <definedName name="単価算出" hidden="1">{"'内訳書'!$A$1:$O$28"}</definedName>
    <definedName name="単価小数">#REF!</definedName>
    <definedName name="単価内訳書">#REF!</definedName>
    <definedName name="単価番号下">#N/A</definedName>
    <definedName name="単価番号上">#N/A</definedName>
    <definedName name="単価比較">[19]機器搬入!$A$1:$IV$2</definedName>
    <definedName name="単価比較表">#N/A</definedName>
    <definedName name="単価表" hidden="1">[26]金属工事!$R$7:$X$300</definedName>
    <definedName name="単価表1">#REF!</definedName>
    <definedName name="単体" hidden="1">#REF!</definedName>
    <definedName name="端末処理材">#REF!</definedName>
    <definedName name="断熱･ｼｰﾘﾝｸﾞ工事計">'[11]内訳書(管理棟)'!$G$231</definedName>
    <definedName name="暖房見積">#N/A</definedName>
    <definedName name="暖房比較">#N/A</definedName>
    <definedName name="地業１" hidden="1">#REF!</definedName>
    <definedName name="地質調査員">[6]電気２!$C$84</definedName>
    <definedName name="地質調査技師">[6]電気２!$C$82</definedName>
    <definedName name="中科目">#REF!</definedName>
    <definedName name="中荷重1">#REF!</definedName>
    <definedName name="中荷重2">#REF!</definedName>
    <definedName name="中部">[10]小項目!$Y$881:$Y$882</definedName>
    <definedName name="注入設備" hidden="1">#REF!</definedName>
    <definedName name="虫">[129]電算機棟!$A$4</definedName>
    <definedName name="鋳鉄管">[97]強電複合!#REF!</definedName>
    <definedName name="鋳鉄管切断機500以下">[22]諸経費計算表!$E$62</definedName>
    <definedName name="町">#REF!</definedName>
    <definedName name="調整後工事価格">#REF!</definedName>
    <definedName name="長法寺">#REF!</definedName>
    <definedName name="直仮">[117]機器撤去工!$A$79</definedName>
    <definedName name="直管重量" hidden="1">#REF!</definedName>
    <definedName name="直工１" hidden="1">#REF!</definedName>
    <definedName name="直工３" hidden="1">#REF!</definedName>
    <definedName name="直工Ａ" hidden="1">#REF!</definedName>
    <definedName name="直工Ｂ" hidden="1">#REF!</definedName>
    <definedName name="直工改修" hidden="1">#REF!</definedName>
    <definedName name="直工計">'[11]内訳書(管理棟)'!$A$150</definedName>
    <definedName name="直工新営" hidden="1">#REF!</definedName>
    <definedName name="直接委託費">#REF!</definedName>
    <definedName name="直接仮設">[24]表紙!$H$41</definedName>
    <definedName name="直接仮設１" hidden="1">#REF!</definedName>
    <definedName name="直接経費">#REF!</definedName>
    <definedName name="直接経費__計">#REF!</definedName>
    <definedName name="直接経費_機械経費">#REF!</definedName>
    <definedName name="直接工事費">#N/A</definedName>
    <definedName name="直接工事費__計">#REF!</definedName>
    <definedName name="直接工事費計">#REF!</definedName>
    <definedName name="直接工事費計１">#REF!</definedName>
    <definedName name="直接材料費">#REF!</definedName>
    <definedName name="直接労務費">#REF!</definedName>
    <definedName name="直接労務費__計">#REF!</definedName>
    <definedName name="直流電源">[94]内訳書!#REF!</definedName>
    <definedName name="追加元工事">#N/A</definedName>
    <definedName name="低圧ケーブル">#REF!</definedName>
    <definedName name="低減率">#REF!</definedName>
    <definedName name="定数般">#REF!</definedName>
    <definedName name="提出範囲">[1]歩・屋!$B$3:$V$372</definedName>
    <definedName name="釘">[113]盤施工!$E$1:$E$65536</definedName>
    <definedName name="泥水設備" hidden="1">#REF!</definedName>
    <definedName name="摘要">#REF!</definedName>
    <definedName name="摘要１">#REF!</definedName>
    <definedName name="摘要２">#REF!</definedName>
    <definedName name="摘要下">#N/A</definedName>
    <definedName name="摘要上">#REF!</definedName>
    <definedName name="適用２">#REF!</definedName>
    <definedName name="撤去工事">[17]改修内訳!#REF!</definedName>
    <definedName name="撤去費">#REF!</definedName>
    <definedName name="撤去費__計">#REF!</definedName>
    <definedName name="鉄筋">[24]表紙!#REF!</definedName>
    <definedName name="鉄筋１" hidden="1">#REF!</definedName>
    <definedName name="鉄筋工">[6]電気２!$C$14</definedName>
    <definedName name="鉄骨">[24]表紙!#REF!</definedName>
    <definedName name="鉄骨１" hidden="1">#REF!</definedName>
    <definedName name="鉄骨工">[6]電気２!$C$15</definedName>
    <definedName name="天井">[24]表紙!#REF!</definedName>
    <definedName name="天井C2">#REF!</definedName>
    <definedName name="天井C3">#REF!</definedName>
    <definedName name="天井C4">#REF!</definedName>
    <definedName name="天井開口補修">#REF!</definedName>
    <definedName name="店社TBL">#REF!</definedName>
    <definedName name="田端">[10]小項目!$Y$887</definedName>
    <definedName name="電">'[8]#REF'!$A$2:$A$10</definedName>
    <definedName name="電の代印刷">#REF!</definedName>
    <definedName name="電の内印刷">#REF!</definedName>
    <definedName name="電圧降下">[46]表･説明!$AA$4:$AB$14</definedName>
    <definedName name="電気">#N/A</definedName>
    <definedName name="電気_計">#N/A</definedName>
    <definedName name="電気一般率表">[38]東高校!$E$24:$G$28</definedName>
    <definedName name="電気温水器">[1]歩・屋!$W$9</definedName>
    <definedName name="電気温水器_掛率">[6]電気２!#REF!</definedName>
    <definedName name="電気温水器B">[1]歩・屋!$W$9</definedName>
    <definedName name="電気仮設改率表">[38]東高校!$E$74:$G$123</definedName>
    <definedName name="電気仮設新率表">[38]東高校!$E$74:$G$125</definedName>
    <definedName name="電気現場改率表">[38]東高校!$E$101:$G$150</definedName>
    <definedName name="電気現場新率表">[38]東高校!$E$86:$G$137</definedName>
    <definedName name="電気時計">[37]外構!#REF!</definedName>
    <definedName name="電気室">#REF!</definedName>
    <definedName name="電気設備工事">#REF!</definedName>
    <definedName name="電気代価一覧">#REF!</definedName>
    <definedName name="電気暖房設備工事計">'[11]内訳書(管理棟)'!$C$66</definedName>
    <definedName name="電気直接工事計">'[11]内訳書(管理棟)'!$C$111</definedName>
    <definedName name="電工">[10]小項目!$AC$121</definedName>
    <definedName name="電工撤去工数">#REF!</definedName>
    <definedName name="電線管類">#REF!</definedName>
    <definedName name="電灯設備工事">'[11]内訳書(管理棟)'!$C$87</definedName>
    <definedName name="電灯分電盤歩掛表">#REF!</definedName>
    <definedName name="電流値">[46]表･説明!$AA$3:$AB$14</definedName>
    <definedName name="電話配管">[83]ﾏﾘﾏｼﾘﾂ!#REF!</definedName>
    <definedName name="電話配管設備工事">'[11]内訳書(管理棟)'!$C$96</definedName>
    <definedName name="塗">[24]表紙!$E$28:$M$42</definedName>
    <definedName name="塗装">[24]表紙!#REF!</definedName>
    <definedName name="塗装１" hidden="1">#REF!</definedName>
    <definedName name="塗装h">#REF!</definedName>
    <definedName name="塗装v">#REF!</definedName>
    <definedName name="塗装工">[6]電気２!$C$16</definedName>
    <definedName name="塗装工事">#REF!</definedName>
    <definedName name="塗装費">[86]排水桝!$AF$4</definedName>
    <definedName name="土">[24]表紙!$N$6:$N$32</definedName>
    <definedName name="土工">[37]仮設躯体!#REF!</definedName>
    <definedName name="土工１" hidden="1">#REF!</definedName>
    <definedName name="土工事">[24]表紙!#REF!</definedName>
    <definedName name="土木一式工事">[24]表紙!$M$6:$M$32</definedName>
    <definedName name="土木一般世話役">#REF!</definedName>
    <definedName name="土木世話役">[22]諸経費計算表!$A$15</definedName>
    <definedName name="土木費率">[2]原本!$B$36:$K$41</definedName>
    <definedName name="土留" hidden="1">#REF!</definedName>
    <definedName name="土留B" hidden="1">#N/A</definedName>
    <definedName name="土量計算書">'[76](乙)'!#REF!</definedName>
    <definedName name="東海">[10]小項目!$Y$890</definedName>
    <definedName name="東京ビル">#REF!</definedName>
    <definedName name="東京住宅">#REF!</definedName>
    <definedName name="東面">[37]付帯!$A$27:$R$53</definedName>
    <definedName name="棟１">#REF!</definedName>
    <definedName name="棟２">#REF!</definedName>
    <definedName name="棟３">#REF!</definedName>
    <definedName name="棟４">#REF!</definedName>
    <definedName name="棟５">#REF!</definedName>
    <definedName name="当初工事落札価格">#REF!</definedName>
    <definedName name="当単価表＿運搬費">#REF!</definedName>
    <definedName name="頭２" hidden="1">{#N/A,#N/A,FALSE,"Sheet16";#N/A,#N/A,FALSE,"Sheet16"}</definedName>
    <definedName name="頭5" hidden="1">{#N/A,#N/A,FALSE,"Sheet16";#N/A,#N/A,FALSE,"Sheet16"}</definedName>
    <definedName name="頭出しA">[131]表紙!#REF!</definedName>
    <definedName name="動力設備計">#REF!</definedName>
    <definedName name="動力設備計１">#REF!</definedName>
    <definedName name="動力設備工事">'[11]内訳書(管理棟)'!$C$90</definedName>
    <definedName name="動力操作盤歩掛表">#REF!</definedName>
    <definedName name="導水路図心">#N/A</definedName>
    <definedName name="特記建築改修">#N/A</definedName>
    <definedName name="特記仕様書１">[2]原本!$O$12:$O$16,[2]原本!$M$15,[2]原本!$C$20:$E$20,[2]原本!$G$20:$H$20,[2]原本!$E$23,[2]原本!$G$23,[2]原本!$H$22,[2]原本!$I$22,[2]原本!$M$21,[2]原本!$M$23,[2]原本!$O$22,[2]原本!$D$25,[2]原本!$C$25:$D$25</definedName>
    <definedName name="特許使用料">#REF!</definedName>
    <definedName name="特教棟">[24]表紙!$H$19</definedName>
    <definedName name="特殊">[24]表紙!$W$3:$AJ$24</definedName>
    <definedName name="特殊運転手">[6]電気２!$C$88</definedName>
    <definedName name="特殊作業員">#REF!</definedName>
    <definedName name="特定_後_">#N/A</definedName>
    <definedName name="特定_前_">#N/A</definedName>
    <definedName name="特定工事" hidden="1">[34]設計明全!$A$1:$U$37</definedName>
    <definedName name="特別仮設工事" hidden="1">{#N/A,#N/A,FALSE,"Sheet16";#N/A,#N/A,FALSE,"Sheet16"}</definedName>
    <definedName name="特別架設工事" hidden="1">{#N/A,#N/A,FALSE,"Sheet16";#N/A,#N/A,FALSE,"Sheet16"}</definedName>
    <definedName name="特別架設工事２" hidden="1">{#N/A,#N/A,FALSE,"Sheet16";#N/A,#N/A,FALSE,"Sheet16"}</definedName>
    <definedName name="特別経費">#REF!</definedName>
    <definedName name="特別経費積上">#REF!</definedName>
    <definedName name="鳶工">#REF!</definedName>
    <definedName name="奈良ビル">#REF!</definedName>
    <definedName name="奈良住宅">#REF!</definedName>
    <definedName name="内屋根">[117]機器撤去工!$A$153</definedName>
    <definedName name="内外構">[117]機器撤去工!$A$361</definedName>
    <definedName name="内外装１" hidden="1">#REF!</definedName>
    <definedName name="内躯体">[117]機器撤去工!$A$56</definedName>
    <definedName name="内装">[24]表紙!#REF!</definedName>
    <definedName name="内装工">[6]電気２!$C$49</definedName>
    <definedName name="内部建具">#N/A</definedName>
    <definedName name="内部建具工事計">'[11]内訳書(管理棟)'!$G$357</definedName>
    <definedName name="内部雑">[117]機器撤去工!$A$316</definedName>
    <definedName name="内部木製建具計">[75]電気２!#REF!</definedName>
    <definedName name="内訳">[6]電気２!#REF!</definedName>
    <definedName name="内訳2">#N/A</definedName>
    <definedName name="内訳コード">[58]細目!$B$1:$Q$65536</definedName>
    <definedName name="内訳書">[24]表紙!$Z$17:$Z$31</definedName>
    <definedName name="内訳書1" hidden="1">#REF!</definedName>
    <definedName name="内訳書2" hidden="1">#REF!</definedName>
    <definedName name="内訳明細１" hidden="1">[16]代価１!$K$1:$U$138</definedName>
    <definedName name="内訳明細２" hidden="1">[16]代価１!$B$1:$I$184</definedName>
    <definedName name="日数" hidden="1">#REF!</definedName>
    <definedName name="日付">#REF!</definedName>
    <definedName name="入力">#REF!</definedName>
    <definedName name="入力2">#REF!</definedName>
    <definedName name="入力画面">[132]人工修正表!$J$59</definedName>
    <definedName name="入力確認">#N/A</definedName>
    <definedName name="入力項目印刷">[38]東高校!$A$1:$L$57</definedName>
    <definedName name="入力項目表印刷">[38]東高校!$B$3:$B$6</definedName>
    <definedName name="入力欄">[91]内訳!$L$3:$O$52</definedName>
    <definedName name="年度">#REF!</definedName>
    <definedName name="破棄終了">#REF!</definedName>
    <definedName name="廃材処分費">[22]諸経費計算表!$A$41</definedName>
    <definedName name="廃材処理費">#REF!</definedName>
    <definedName name="廃材処理量">[24]表紙!$B$2:$H$34</definedName>
    <definedName name="廃材費">#N/A</definedName>
    <definedName name="排煙設備">#REF!</definedName>
    <definedName name="排水PS">'[8]#REF'!#REF!</definedName>
    <definedName name="排水小計">#REF!</definedName>
    <definedName name="排水小計１">#REF!</definedName>
    <definedName name="排水設備工事計">'[11]内訳書(管理棟)'!$C$75</definedName>
    <definedName name="配管">#REF!</definedName>
    <definedName name="配管工">'[11]内訳書(管理棟)'!#REF!</definedName>
    <definedName name="配管小計">#REF!</definedName>
    <definedName name="配管小計１">#REF!</definedName>
    <definedName name="配線器具">'[8]#REF'!$Y$853</definedName>
    <definedName name="剥離剤">[22]諸経費計算表!$A$38</definedName>
    <definedName name="白寿">[61]見積依頼書!$AC$1029</definedName>
    <definedName name="八戸北2_PAC">#REF!</definedName>
    <definedName name="発生材" hidden="1">[121]予定価格!#REF!</definedName>
    <definedName name="判別" hidden="1">#N/A</definedName>
    <definedName name="反射率選択">#REF!</definedName>
    <definedName name="反射率番号">#REF!</definedName>
    <definedName name="搬送現場率表">[38]東高校!$M$86:$O$120</definedName>
    <definedName name="搬入据付費">'[11]内訳書(管理棟)'!$B$1:$J$25</definedName>
    <definedName name="搬入費">'[11]内訳書(管理棟)'!$B$1:$M$24</definedName>
    <definedName name="板金">[41]H8県住内訳!#REF!</definedName>
    <definedName name="板金工">[6]電気２!$C$45</definedName>
    <definedName name="板金工事計">'[11]内訳書(管理棟)'!$G$294</definedName>
    <definedName name="範１">#REF!</definedName>
    <definedName name="範２">#REF!</definedName>
    <definedName name="範３">#REF!</definedName>
    <definedName name="範４">#REF!</definedName>
    <definedName name="範５">#REF!</definedName>
    <definedName name="範６">#REF!</definedName>
    <definedName name="範７">#REF!</definedName>
    <definedName name="範８">#REF!</definedName>
    <definedName name="範９">#REF!</definedName>
    <definedName name="範囲">[2]原本!$C$20</definedName>
    <definedName name="範囲1">[2]原本!$A$1:$G$321</definedName>
    <definedName name="範囲M">[2]原本!$A$1:$G$131</definedName>
    <definedName name="範囲R">[2]原本!$A$1:$G$1</definedName>
    <definedName name="番号">#N/A</definedName>
    <definedName name="比較">[24]表紙!$AC$571</definedName>
    <definedName name="比較１">[61]見積依頼書!$N$4:$AC$7</definedName>
    <definedName name="比較表">#REF!</definedName>
    <definedName name="比較表１">#REF!</definedName>
    <definedName name="比較分電盤">#REF!</definedName>
    <definedName name="比率表" hidden="1">#N/A</definedName>
    <definedName name="費">#N/A</definedName>
    <definedName name="非常警報">#REF!</definedName>
    <definedName name="樋">[24]表紙!#REF!</definedName>
    <definedName name="尾">[82]排水ポンプ!$A$2:$A$10</definedName>
    <definedName name="表">#REF!</definedName>
    <definedName name="表１＿諸経費率表">#REF!</definedName>
    <definedName name="表号番号１">#REF!</definedName>
    <definedName name="表紙">#N/A</definedName>
    <definedName name="表紙１">'[11]内訳書(管理棟)'!#REF!</definedName>
    <definedName name="表紙２">#N/A</definedName>
    <definedName name="表紙END" hidden="1">#REF!</definedName>
    <definedName name="表紙新">[80]屋根・外壁等!$B$2:$H$30</definedName>
    <definedName name="表題">#REF!</definedName>
    <definedName name="不可101">#REF!</definedName>
    <definedName name="不活性ガス">[1]歩・屋!$W$13</definedName>
    <definedName name="不用土" hidden="1">[121]予定価格!#REF!</definedName>
    <definedName name="付属品率">[86]排水桝!$AE$4</definedName>
    <definedName name="付帯">#N/A</definedName>
    <definedName name="付帯工">#REF!</definedName>
    <definedName name="布設" hidden="1">#REF!</definedName>
    <definedName name="普通">[24]表紙!$W$3:$AK$24</definedName>
    <definedName name="普通ｾﾒﾝﾄ">[22]諸経費計算表!$A$34</definedName>
    <definedName name="普通ｾﾒﾝﾄ_1000">[22]諸経費計算表!$A$36</definedName>
    <definedName name="普通ｾﾒﾝﾄ50未満">[22]諸経費計算表!$A$35</definedName>
    <definedName name="普通運転手">#REF!</definedName>
    <definedName name="普通作業員">#REF!</definedName>
    <definedName name="普通船員">[6]電気２!$C$32</definedName>
    <definedName name="負担">[78]見積!$BM$7</definedName>
    <definedName name="部分印刷">#REF!</definedName>
    <definedName name="部門TBL">#REF!</definedName>
    <definedName name="副管" hidden="1">#REF!</definedName>
    <definedName name="副単">#REF!</definedName>
    <definedName name="複合">#N/A</definedName>
    <definedName name="複合工">[97]強電複合!#REF!</definedName>
    <definedName name="複合工費">#REF!</definedName>
    <definedName name="複合単価">[24]表紙!$B$2:$H$34</definedName>
    <definedName name="複合単価_001">[86]排水桝!#REF!</definedName>
    <definedName name="複合単価_002">[86]排水桝!$G$21</definedName>
    <definedName name="複合単価_003">[86]排水桝!$G$43</definedName>
    <definedName name="複合単価_004">[86]排水桝!$G$65</definedName>
    <definedName name="複合単価_005">[86]排水桝!$G$87</definedName>
    <definedName name="複合単価_006">[86]排水桝!$G$109</definedName>
    <definedName name="複合単価_007">[86]排水桝!$G$131</definedName>
    <definedName name="複合単価_008">[86]排水桝!$G$153</definedName>
    <definedName name="複合単価_009">[86]排水桝!$G$175</definedName>
    <definedName name="複合単価_010">[86]排水桝!$G$197</definedName>
    <definedName name="複合単価_011">[86]排水桝!$G$219</definedName>
    <definedName name="複合単価_012">[86]排水桝!$G$241</definedName>
    <definedName name="複合単価_013">[86]排水桝!$G$263</definedName>
    <definedName name="複合単価_014">[86]排水桝!$G$285</definedName>
    <definedName name="複合単価_015">[86]排水桝!$G$307</definedName>
    <definedName name="複合単価_016">[86]排水桝!$G$329</definedName>
    <definedName name="複合単価_017">[86]排水桝!$G$351</definedName>
    <definedName name="複合単価_018">[86]排水桝!$G$373</definedName>
    <definedName name="複合単価_019">[86]排水桝!$G$395</definedName>
    <definedName name="複合単価_020">[86]排水桝!$G$417</definedName>
    <definedName name="複合単価_021">[86]排水桝!#REF!</definedName>
    <definedName name="複合単価_022">[86]排水桝!#REF!</definedName>
    <definedName name="複合単価_023">[86]排水桝!#REF!</definedName>
    <definedName name="複合単価_024">[86]排水桝!#REF!</definedName>
    <definedName name="複合単価_025">[86]排水桝!#REF!</definedName>
    <definedName name="複合単価_026">[86]排水桝!#REF!</definedName>
    <definedName name="複合単価_027">[86]排水桝!#REF!</definedName>
    <definedName name="複合単価_028">[86]排水桝!$G$439</definedName>
    <definedName name="複合単価_029">[86]排水桝!$G$461</definedName>
    <definedName name="複合単価_030">[86]排水桝!$G$483</definedName>
    <definedName name="複合単価_031">[86]排水桝!$G$505</definedName>
    <definedName name="複合単価_032">[86]排水桝!$G$527</definedName>
    <definedName name="複合単価_033">[86]排水桝!$G$549</definedName>
    <definedName name="複合単価_034">[86]排水桝!$G$571</definedName>
    <definedName name="複合単価_035">[86]排水桝!$G$593</definedName>
    <definedName name="複合単価_036">[86]排水桝!$G$615</definedName>
    <definedName name="複合単価_037">[86]排水桝!$G$637</definedName>
    <definedName name="複合単価_038">[86]排水桝!$G$659</definedName>
    <definedName name="複合単価_039">[86]排水桝!$G$681</definedName>
    <definedName name="複合単価_040">[86]排水桝!$G$703</definedName>
    <definedName name="複合単価_041">[86]排水桝!#REF!</definedName>
    <definedName name="複合単価_042">[86]排水桝!#REF!</definedName>
    <definedName name="複合単価_043">[86]排水桝!#REF!</definedName>
    <definedName name="複合単価_044">[86]排水桝!#REF!</definedName>
    <definedName name="複合単価_045">[86]排水桝!#REF!</definedName>
    <definedName name="複合単価_046">[86]排水桝!#REF!</definedName>
    <definedName name="複合単価_047">[86]排水桝!#REF!</definedName>
    <definedName name="複合単価_048">[86]排水桝!#REF!</definedName>
    <definedName name="複合単価_049">[86]排水桝!#REF!</definedName>
    <definedName name="複合単価_050">[86]排水桝!#REF!</definedName>
    <definedName name="複合単価_051">[86]排水桝!#REF!</definedName>
    <definedName name="複合単価_052">[86]排水桝!#REF!</definedName>
    <definedName name="複合単価表">#REF!</definedName>
    <definedName name="複写">[10]小項目!$Y$746</definedName>
    <definedName name="複写範囲">#REF!</definedName>
    <definedName name="複単">'[11]内訳書(管理棟)'!$A$1:$P$51</definedName>
    <definedName name="複単1">'[11]内訳書(管理棟)'!#REF!</definedName>
    <definedName name="複単コード">[58]細目!$B$1:$R$65536</definedName>
    <definedName name="物価資料">#REF!</definedName>
    <definedName name="分配槽">#REF!</definedName>
    <definedName name="分配槽上屋">#REF!,#REF!,#REF!,#REF!,#REF!,#REF!,#REF!,#REF!</definedName>
    <definedName name="兵庫ビル">#REF!</definedName>
    <definedName name="兵庫県都まちづくり部設備課">#N/A</definedName>
    <definedName name="兵庫住宅">#REF!</definedName>
    <definedName name="平均深度" hidden="1">#REF!</definedName>
    <definedName name="平均壁厚" hidden="1">#REF!</definedName>
    <definedName name="平板測量変化率">[2]原本!$P$71:$AE$79</definedName>
    <definedName name="頁枚数">#REF!</definedName>
    <definedName name="壁W1">#REF!</definedName>
    <definedName name="壁W10">#REF!</definedName>
    <definedName name="壁W11">#REF!</definedName>
    <definedName name="壁W12">#REF!</definedName>
    <definedName name="壁W13">#REF!</definedName>
    <definedName name="壁W14">#REF!</definedName>
    <definedName name="壁W15">#REF!</definedName>
    <definedName name="壁W2">#REF!</definedName>
    <definedName name="壁W4">#REF!</definedName>
    <definedName name="壁W6">#REF!</definedName>
    <definedName name="壁W9">#REF!</definedName>
    <definedName name="別A701耐震補強土工事">#REF!</definedName>
    <definedName name="別A702基礎補強">#REF!</definedName>
    <definedName name="別A703基礎補強">#REF!</definedName>
    <definedName name="別A704基礎補強">#REF!</definedName>
    <definedName name="別A705基礎補強">#REF!</definedName>
    <definedName name="別A706基礎補強">#REF!</definedName>
    <definedName name="別A707基礎補強">#REF!</definedName>
    <definedName name="別A708基礎補強">#REF!</definedName>
    <definedName name="別A709基礎補強">#REF!</definedName>
    <definedName name="別A710基礎補強">#REF!</definedName>
    <definedName name="別A711基礎補強">#REF!</definedName>
    <definedName name="別A712基礎補強">#REF!</definedName>
    <definedName name="別A713基礎補強">#REF!</definedName>
    <definedName name="別A714壁増打補強">#REF!</definedName>
    <definedName name="別A715壁増打補強">#REF!</definedName>
    <definedName name="別A716壁増打補強">#REF!</definedName>
    <definedName name="別A717壁増打補強">#REF!</definedName>
    <definedName name="別A718壁増打補強">#REF!</definedName>
    <definedName name="別A719壁増打補強">#REF!</definedName>
    <definedName name="別A720壁増打補強">#REF!</definedName>
    <definedName name="別A721壁増打補強">#REF!</definedName>
    <definedName name="別A722壁増打補強">#REF!</definedName>
    <definedName name="別A723壁増打補強">#REF!</definedName>
    <definedName name="別A724壁増打補強">#REF!</definedName>
    <definedName name="別A725壁開口塞改修">#REF!</definedName>
    <definedName name="別A726壁開口塞改修">#REF!</definedName>
    <definedName name="別A727壁開口塞改修">#REF!</definedName>
    <definedName name="別A728壁開口塞改修">#REF!</definedName>
    <definedName name="別A729壁開口塞改修">#REF!</definedName>
    <definedName name="別A730壁開口新設改修">#REF!</definedName>
    <definedName name="別A731壁開口新設改修">#REF!</definedName>
    <definedName name="別A732壁開口拡大改修">#REF!</definedName>
    <definedName name="別A733壁開口拡大改修">#REF!</definedName>
    <definedName name="別A734壁開口拡大改修">#REF!</definedName>
    <definedName name="別A735雑壁改修">#REF!</definedName>
    <definedName name="別A736雑壁改修">#REF!</definedName>
    <definedName name="別A737雑壁改修">#REF!</definedName>
    <definedName name="別A738雑壁改修">#REF!</definedName>
    <definedName name="別A739雑床改修">#REF!</definedName>
    <definedName name="別A740雑床改修">#REF!</definedName>
    <definedName name="別A741雑床改修">#REF!</definedName>
    <definedName name="別A742雑床改修">#REF!</definedName>
    <definedName name="別A743鉄骨筋違補強">#REF!</definedName>
    <definedName name="別A744鉄骨筋違補強">#REF!</definedName>
    <definedName name="別A745鉄骨筋違補強">#REF!</definedName>
    <definedName name="別A746鉄骨筋違補強">#REF!</definedName>
    <definedName name="別A747鉄骨筋違補強">#REF!</definedName>
    <definedName name="別A748鉄骨筋違補強">#REF!</definedName>
    <definedName name="別A749鉄骨筋違補強">#REF!</definedName>
    <definedName name="別A750鉄骨筋違補強">#REF!</definedName>
    <definedName name="別A751鉄骨筋違補強">#REF!</definedName>
    <definedName name="別A752鉄骨筋違補強">#REF!</definedName>
    <definedName name="別A753鉄骨筋違補強">#REF!</definedName>
    <definedName name="別A754鉄骨筋違補強">#REF!</definedName>
    <definedName name="別A755鉄骨筋違補強">#REF!</definedName>
    <definedName name="別A756鉄骨筋違補強">#REF!</definedName>
    <definedName name="別A757鉄骨筋違補強">#REF!</definedName>
    <definedName name="別A758鉄骨筋違補強">#REF!</definedName>
    <definedName name="別A759鉄骨筋違補強">#REF!</definedName>
    <definedName name="別A760鉄骨筋違補強">#REF!</definedName>
    <definedName name="別A761鉄骨筋違補強">#REF!</definedName>
    <definedName name="別A762鉄骨筋違補強">#REF!</definedName>
    <definedName name="別A763鉄骨筋違補強">#REF!</definedName>
    <definedName name="別A764鉄骨筋違補強">#REF!</definedName>
    <definedName name="別A765鉄骨筋違補強">#REF!</definedName>
    <definedName name="別A766鉄骨柱補強">#REF!</definedName>
    <definedName name="別A767鉄骨屋根筋違改修">#REF!</definedName>
    <definedName name="別A768鉄骨壁筋違改修">#REF!</definedName>
    <definedName name="別紙明細">#N/A</definedName>
    <definedName name="別途">#N/A</definedName>
    <definedName name="変圧器種別">#N/A</definedName>
    <definedName name="変化率表">[2]原本!$M$73:$AE$79</definedName>
    <definedName name="変更">#REF!</definedName>
    <definedName name="変更１完成年月日">#REF!</definedName>
    <definedName name="変更１契約伺決裁年月日">#REF!</definedName>
    <definedName name="変更１工事落札価格">#REF!</definedName>
    <definedName name="変更１入札年月日">#REF!</definedName>
    <definedName name="変更２完成年月日">#REF!</definedName>
    <definedName name="変更２契約伺決裁年月日">#REF!</definedName>
    <definedName name="変更２工事落札価格">#REF!</definedName>
    <definedName name="変更２入札年月日">#REF!</definedName>
    <definedName name="変更設計表示" hidden="1">#N/A</definedName>
    <definedName name="変更用紙">#N/A</definedName>
    <definedName name="変需要ｰ1">#REF!</definedName>
    <definedName name="変需要ｰ2">#REF!</definedName>
    <definedName name="変数1">#REF!</definedName>
    <definedName name="変数2">#REF!</definedName>
    <definedName name="変数3">#REF!</definedName>
    <definedName name="変電設備計">#REF!</definedName>
    <definedName name="弁類">[97]強電複合!#REF!</definedName>
    <definedName name="保温">[24]表紙!$A$5:$D$77</definedName>
    <definedName name="保温ｵﾌｾｯﾄ">#REF!</definedName>
    <definedName name="保温工">[6]電気２!$C$54</definedName>
    <definedName name="保存">#N/A</definedName>
    <definedName name="保存終了">#REF!</definedName>
    <definedName name="舗装">[2]原本!$B$5:$W$56</definedName>
    <definedName name="舗装１">[2]原本!$B$59:$W$111</definedName>
    <definedName name="歩掛">#REF!</definedName>
    <definedName name="歩掛け">[86]排水桝!$D$2</definedName>
    <definedName name="歩掛り">#REF!</definedName>
    <definedName name="歩掛単価">#REF!</definedName>
    <definedName name="歩掛補正表">#REF!</definedName>
    <definedName name="歩車道境界ブロック">#N/A</definedName>
    <definedName name="補給率">[86]排水桝!$AG$4</definedName>
    <definedName name="補助材料対象額">#REF!</definedName>
    <definedName name="補助材料費">#REF!</definedName>
    <definedName name="補正">[2]原本!#REF!</definedName>
    <definedName name="補正係数">#REF!</definedName>
    <definedName name="補正率表印刷">#REF!</definedName>
    <definedName name="法面工">[6]電気２!$C$6</definedName>
    <definedName name="膨張タンク_掛率">[6]電気２!#REF!</definedName>
    <definedName name="防災電気設備計">#REF!</definedName>
    <definedName name="防災電気設備計１">#REF!</definedName>
    <definedName name="防災盤">#REF!</definedName>
    <definedName name="防錆h">#REF!</definedName>
    <definedName name="防錆v">#REF!</definedName>
    <definedName name="防水１" hidden="1">#REF!</definedName>
    <definedName name="防水9">[24]表紙!$B$662</definedName>
    <definedName name="防水ﾓﾙﾀﾙ">#REF!</definedName>
    <definedName name="防水工">[6]電気２!$C$44</definedName>
    <definedName name="防水工事">#REF!</definedName>
    <definedName name="本工事費内訳表＿１ー１">#REF!</definedName>
    <definedName name="本線延長">#N/A</definedName>
    <definedName name="本体">'[11]内訳書(管理棟)'!#REF!</definedName>
    <definedName name="本体木工事13">[24]表紙!#REF!</definedName>
    <definedName name="本体木工事内訳13">[24]表紙!#REF!</definedName>
    <definedName name="埋止h">#REF!</definedName>
    <definedName name="埋止v">#REF!</definedName>
    <definedName name="埋分h">#REF!</definedName>
    <definedName name="埋分v">#REF!</definedName>
    <definedName name="埋戻">[24]表紙!$W$3:$AF$24</definedName>
    <definedName name="埋戻し_機械">#REF!</definedName>
    <definedName name="埋戻し_人力">#REF!</definedName>
    <definedName name="埋戻工D">#REF!</definedName>
    <definedName name="枚1">[45]FL40!$A$53:$G$61</definedName>
    <definedName name="枚2">[45]FL40!$A$90:$G$97</definedName>
    <definedName name="桝深">[24]表紙!$W$3:$Z$24</definedName>
    <definedName name="密粒AS">[22]諸経費計算表!$E$10</definedName>
    <definedName name="無し">#N/A</definedName>
    <definedName name="無筋・1㎡以下">#REF!</definedName>
    <definedName name="無停電">[94]内訳書!#REF!</definedName>
    <definedName name="名称">#REF!</definedName>
    <definedName name="名称列１">#REF!</definedName>
    <definedName name="名称列２">#REF!</definedName>
    <definedName name="名称列３">#REF!</definedName>
    <definedName name="名称列４">#REF!</definedName>
    <definedName name="名称列５">#REF!</definedName>
    <definedName name="名称列６">#REF!</definedName>
    <definedName name="名称列７">#REF!</definedName>
    <definedName name="名前" hidden="1">[109]設計書入力!#REF!</definedName>
    <definedName name="名前１">#REF!</definedName>
    <definedName name="名前２">#REF!</definedName>
    <definedName name="明細">#REF!</definedName>
    <definedName name="明細2">#REF!</definedName>
    <definedName name="明細List">[2]原本!$B$6:$H$40</definedName>
    <definedName name="明細書">#REF!</definedName>
    <definedName name="明細書1" hidden="1">#REF!</definedName>
    <definedName name="明細書10" hidden="1">#REF!</definedName>
    <definedName name="明細書11" hidden="1">#REF!</definedName>
    <definedName name="明細書2" hidden="1">#REF!</definedName>
    <definedName name="明細書3" hidden="1">#REF!</definedName>
    <definedName name="明細書4" hidden="1">#REF!</definedName>
    <definedName name="明細書5" hidden="1">#REF!</definedName>
    <definedName name="明細書6" hidden="1">#REF!</definedName>
    <definedName name="明細書7" hidden="1">#REF!</definedName>
    <definedName name="明細書8" hidden="1">#REF!</definedName>
    <definedName name="明細書9" hidden="1">#REF!</definedName>
    <definedName name="明細書印刷">#REF!</definedName>
    <definedName name="明細全印刷">[2]原本!$I$1</definedName>
    <definedName name="明細範囲">[2]原本!$E$1</definedName>
    <definedName name="木１" hidden="1">#REF!</definedName>
    <definedName name="木工事13">[24]表紙!#REF!</definedName>
    <definedName name="木工事13内訳">[24]表紙!#REF!</definedName>
    <definedName name="木工事内訳13">[24]表紙!#REF!</definedName>
    <definedName name="木製建具">[24]表紙!#REF!</definedName>
    <definedName name="問い合せ">[36]電気器具!$E$5:$U$471</definedName>
    <definedName name="役務費">#REF!</definedName>
    <definedName name="薬液注入工" hidden="1">#REF!</definedName>
    <definedName name="輸送１">#REF!</definedName>
    <definedName name="輸送費">#N/A</definedName>
    <definedName name="有筋・1㎡以下">#REF!</definedName>
    <definedName name="有効桁数">[6]電気２!$M$4</definedName>
    <definedName name="融雪用電源設備工事">'[11]内訳書(管理棟)'!#REF!</definedName>
    <definedName name="予定価格積算書">#REF!</definedName>
    <definedName name="容積品">#REF!</definedName>
    <definedName name="様式">[2]原本!$I$3:$N$75</definedName>
    <definedName name="溶250">[45]FL40!$N$165</definedName>
    <definedName name="溶接工">[6]電気２!$C$17</definedName>
    <definedName name="溶接棒">[22]諸経費計算表!$A$23</definedName>
    <definedName name="落札業者">#REF!</definedName>
    <definedName name="理事">#N/A</definedName>
    <definedName name="理事_技師長">[6]電気２!$C$61</definedName>
    <definedName name="率XM">#REF!</definedName>
    <definedName name="率XO">#REF!</definedName>
    <definedName name="率XP">#REF!</definedName>
    <definedName name="率対象外">#REF!</definedName>
    <definedName name="粒調砕石Mｰ30">[22]諸経費計算表!$E$7</definedName>
    <definedName name="領域" hidden="1">#REF!</definedName>
    <definedName name="鈴鹿市">[10]小項目!$Y$893</definedName>
    <definedName name="列幅変更">[10]小項目!$Y$877</definedName>
    <definedName name="路床砕石">[22]諸経費計算表!$E$8</definedName>
    <definedName name="露止h">#REF!</definedName>
    <definedName name="露止v">#REF!</definedName>
    <definedName name="露分h">#REF!</definedName>
    <definedName name="露分v">#REF!</definedName>
    <definedName name="労務">#REF!</definedName>
    <definedName name="労務原価">[86]排水桝!$AC$4</definedName>
    <definedName name="労務単価">[10]小項目!$A$5:$E$13</definedName>
    <definedName name="労務費">[10]小項目!$A$4:$E$13</definedName>
    <definedName name="労務費２">#REF!</definedName>
    <definedName name="枠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12" i="38" l="1"/>
  <c r="H410" i="38"/>
  <c r="H408" i="38"/>
  <c r="H406" i="38"/>
  <c r="H404" i="38"/>
  <c r="G402" i="38"/>
  <c r="H402" i="38" s="1"/>
  <c r="H422" i="38" s="1"/>
  <c r="H28" i="38" s="1"/>
  <c r="C401" i="38"/>
  <c r="B401" i="38"/>
  <c r="H364" i="38"/>
  <c r="H362" i="38"/>
  <c r="H360" i="38"/>
  <c r="H358" i="38"/>
  <c r="H396" i="38" s="1"/>
  <c r="H26" i="38" s="1"/>
  <c r="H356" i="38"/>
  <c r="H354" i="38"/>
  <c r="H352" i="38"/>
  <c r="H350" i="38"/>
  <c r="C349" i="38"/>
  <c r="B349" i="38"/>
  <c r="H334" i="38"/>
  <c r="H332" i="38"/>
  <c r="H330" i="38"/>
  <c r="H328" i="38"/>
  <c r="H326" i="38"/>
  <c r="H324" i="38"/>
  <c r="H344" i="38" s="1"/>
  <c r="H24" i="38" s="1"/>
  <c r="C323" i="38"/>
  <c r="B323" i="38"/>
  <c r="H302" i="38"/>
  <c r="H300" i="38"/>
  <c r="H298" i="38"/>
  <c r="H318" i="38" s="1"/>
  <c r="H22" i="38" s="1"/>
  <c r="C297" i="38"/>
  <c r="B297" i="38"/>
  <c r="H280" i="38"/>
  <c r="H278" i="38"/>
  <c r="H276" i="38"/>
  <c r="H274" i="38"/>
  <c r="H272" i="38"/>
  <c r="H264" i="38"/>
  <c r="H262" i="38"/>
  <c r="H260" i="38"/>
  <c r="H258" i="38"/>
  <c r="H256" i="38"/>
  <c r="H254" i="38"/>
  <c r="H252" i="38"/>
  <c r="H292" i="38"/>
  <c r="H20" i="38" s="1"/>
  <c r="H250" i="38"/>
  <c r="H248" i="38"/>
  <c r="H246" i="38"/>
  <c r="C245" i="38"/>
  <c r="B245" i="38"/>
  <c r="G220" i="38"/>
  <c r="H210" i="38"/>
  <c r="H208" i="38"/>
  <c r="H206" i="38"/>
  <c r="H204" i="38"/>
  <c r="H202" i="38"/>
  <c r="H200" i="38"/>
  <c r="H198" i="38"/>
  <c r="H196" i="38"/>
  <c r="H194" i="38"/>
  <c r="H240" i="38" s="1"/>
  <c r="H18" i="38" s="1"/>
  <c r="C193" i="38"/>
  <c r="B193" i="38"/>
  <c r="H174" i="38"/>
  <c r="H172" i="38"/>
  <c r="H170" i="38"/>
  <c r="H168" i="38"/>
  <c r="H162" i="38"/>
  <c r="H160" i="38"/>
  <c r="H158" i="38"/>
  <c r="H156" i="38"/>
  <c r="H154" i="38"/>
  <c r="H152" i="38"/>
  <c r="H150" i="38"/>
  <c r="H148" i="38"/>
  <c r="H146" i="38"/>
  <c r="H144" i="38"/>
  <c r="H142" i="38"/>
  <c r="H188" i="38"/>
  <c r="H16" i="38" s="1"/>
  <c r="C141" i="38"/>
  <c r="B141" i="38"/>
  <c r="H116" i="38"/>
  <c r="B115" i="38"/>
  <c r="H110" i="38"/>
  <c r="H108" i="38"/>
  <c r="H106" i="38"/>
  <c r="H104" i="38"/>
  <c r="H102" i="38"/>
  <c r="H98" i="38"/>
  <c r="H96" i="38"/>
  <c r="H94" i="38"/>
  <c r="H92" i="38"/>
  <c r="H90" i="38"/>
  <c r="H136" i="38" s="1"/>
  <c r="H14" i="38" s="1"/>
  <c r="C89" i="38"/>
  <c r="B89" i="38"/>
  <c r="H64" i="38"/>
  <c r="H62" i="38"/>
  <c r="H60" i="38"/>
  <c r="H56" i="38"/>
  <c r="H54" i="38"/>
  <c r="O52" i="38"/>
  <c r="N52" i="38"/>
  <c r="H52" i="38"/>
  <c r="H50" i="38"/>
  <c r="H48" i="38"/>
  <c r="O46" i="38"/>
  <c r="N46" i="38"/>
  <c r="H46" i="38"/>
  <c r="H44" i="38"/>
  <c r="H42" i="38"/>
  <c r="H40" i="38"/>
  <c r="H38" i="38"/>
  <c r="H36" i="38"/>
  <c r="H84" i="38" s="1"/>
  <c r="H12" i="38" s="1"/>
  <c r="C35" i="38"/>
  <c r="B35" i="38"/>
  <c r="H8" i="38"/>
  <c r="H352" i="37"/>
  <c r="P65" i="37"/>
  <c r="P67" i="37"/>
  <c r="P69" i="37"/>
  <c r="P63" i="37"/>
  <c r="C550" i="37"/>
  <c r="H548" i="37"/>
  <c r="H546" i="37"/>
  <c r="H544" i="37"/>
  <c r="H542" i="37"/>
  <c r="H540" i="37"/>
  <c r="H538" i="37"/>
  <c r="H536" i="37"/>
  <c r="H534" i="37"/>
  <c r="H528" i="37"/>
  <c r="H524" i="37"/>
  <c r="H522" i="37"/>
  <c r="H520" i="37"/>
  <c r="H518" i="37"/>
  <c r="H516" i="37"/>
  <c r="H514" i="37"/>
  <c r="H512" i="37"/>
  <c r="H502" i="37"/>
  <c r="H494" i="37"/>
  <c r="H492" i="37"/>
  <c r="H490" i="37"/>
  <c r="H488" i="37"/>
  <c r="H486" i="37"/>
  <c r="H484" i="37"/>
  <c r="H482" i="37"/>
  <c r="H480" i="37"/>
  <c r="H478" i="37"/>
  <c r="H476" i="37"/>
  <c r="H472" i="37"/>
  <c r="H470" i="37"/>
  <c r="H468" i="37"/>
  <c r="H466" i="37"/>
  <c r="H464" i="37"/>
  <c r="H460" i="37"/>
  <c r="H458" i="37"/>
  <c r="H456" i="37"/>
  <c r="H550" i="37"/>
  <c r="H14" i="37" s="1"/>
  <c r="H450" i="37"/>
  <c r="C446" i="37"/>
  <c r="H442" i="37"/>
  <c r="H434" i="37"/>
  <c r="H432" i="37"/>
  <c r="H430" i="37"/>
  <c r="H428" i="37"/>
  <c r="H426" i="37"/>
  <c r="H424" i="37"/>
  <c r="H420" i="37"/>
  <c r="H418" i="37"/>
  <c r="H416" i="37"/>
  <c r="H414" i="37"/>
  <c r="H412" i="37"/>
  <c r="H410" i="37"/>
  <c r="H408" i="37"/>
  <c r="H406" i="37"/>
  <c r="H404" i="37"/>
  <c r="H402" i="37"/>
  <c r="H400" i="37"/>
  <c r="H398" i="37"/>
  <c r="H394" i="37"/>
  <c r="H392" i="37"/>
  <c r="H390" i="37"/>
  <c r="H388" i="37"/>
  <c r="H386" i="37"/>
  <c r="H384" i="37"/>
  <c r="H382" i="37"/>
  <c r="H446" i="37"/>
  <c r="H12" i="37" s="1"/>
  <c r="H372" i="37"/>
  <c r="C368" i="37"/>
  <c r="H366" i="37"/>
  <c r="H364" i="37"/>
  <c r="H362" i="37"/>
  <c r="H360" i="37"/>
  <c r="H358" i="37"/>
  <c r="H356" i="37"/>
  <c r="H354" i="37"/>
  <c r="H350" i="37"/>
  <c r="H348" i="37"/>
  <c r="H346" i="37"/>
  <c r="H368" i="37" s="1"/>
  <c r="H54" i="37" s="1"/>
  <c r="C342" i="37"/>
  <c r="C341" i="37"/>
  <c r="H340" i="37"/>
  <c r="C340" i="37"/>
  <c r="C339" i="37"/>
  <c r="H338" i="37"/>
  <c r="C338" i="37"/>
  <c r="C337" i="37"/>
  <c r="H336" i="37"/>
  <c r="C336" i="37"/>
  <c r="C335" i="37"/>
  <c r="H334" i="37"/>
  <c r="C334" i="37"/>
  <c r="C333" i="37"/>
  <c r="H332" i="37"/>
  <c r="C332" i="37"/>
  <c r="C331" i="37"/>
  <c r="H330" i="37"/>
  <c r="C330" i="37"/>
  <c r="H320" i="37"/>
  <c r="H316" i="37"/>
  <c r="H314" i="37"/>
  <c r="H312" i="37"/>
  <c r="H306" i="37"/>
  <c r="H304" i="37"/>
  <c r="H302" i="37"/>
  <c r="H300" i="37"/>
  <c r="H298" i="37"/>
  <c r="H296" i="37"/>
  <c r="H342" i="37" s="1"/>
  <c r="H52" i="37" s="1"/>
  <c r="H294" i="37"/>
  <c r="C290" i="37"/>
  <c r="H262" i="37"/>
  <c r="H260" i="37"/>
  <c r="H258" i="37"/>
  <c r="H256" i="37"/>
  <c r="H254" i="37"/>
  <c r="H252" i="37"/>
  <c r="H250" i="37"/>
  <c r="H248" i="37"/>
  <c r="H246" i="37"/>
  <c r="H290" i="37" s="1"/>
  <c r="H50" i="37" s="1"/>
  <c r="H242" i="37"/>
  <c r="C238" i="37"/>
  <c r="H236" i="37"/>
  <c r="H234" i="37"/>
  <c r="H232" i="37"/>
  <c r="H230" i="37"/>
  <c r="H228" i="37"/>
  <c r="H226" i="37"/>
  <c r="C225" i="37"/>
  <c r="H224" i="37"/>
  <c r="C224" i="37"/>
  <c r="H220" i="37"/>
  <c r="H216" i="37"/>
  <c r="H238" i="37" s="1"/>
  <c r="H48" i="37" s="1"/>
  <c r="C212" i="37"/>
  <c r="H210" i="37"/>
  <c r="H208" i="37"/>
  <c r="H206" i="37"/>
  <c r="H204" i="37"/>
  <c r="H202" i="37"/>
  <c r="H200" i="37"/>
  <c r="H198" i="37"/>
  <c r="H196" i="37"/>
  <c r="H194" i="37"/>
  <c r="H192" i="37"/>
  <c r="H212" i="37" s="1"/>
  <c r="H46" i="37" s="1"/>
  <c r="H190" i="37"/>
  <c r="C186" i="37"/>
  <c r="H184" i="37"/>
  <c r="H182" i="37"/>
  <c r="H180" i="37"/>
  <c r="H178" i="37"/>
  <c r="H170" i="37"/>
  <c r="H168" i="37"/>
  <c r="H166" i="37"/>
  <c r="H164" i="37"/>
  <c r="H186" i="37" s="1"/>
  <c r="H44" i="37" s="1"/>
  <c r="C160" i="37"/>
  <c r="H158" i="37"/>
  <c r="H156" i="37"/>
  <c r="H154" i="37"/>
  <c r="H152" i="37"/>
  <c r="H150" i="37"/>
  <c r="H148" i="37"/>
  <c r="H146" i="37"/>
  <c r="H144" i="37"/>
  <c r="H142" i="37"/>
  <c r="H140" i="37"/>
  <c r="H138" i="37"/>
  <c r="H160" i="37" s="1"/>
  <c r="H42" i="37" s="1"/>
  <c r="C134" i="37"/>
  <c r="H132" i="37"/>
  <c r="H130" i="37"/>
  <c r="H128" i="37"/>
  <c r="H126" i="37"/>
  <c r="H124" i="37"/>
  <c r="H122" i="37"/>
  <c r="H120" i="37"/>
  <c r="H118" i="37"/>
  <c r="H116" i="37"/>
  <c r="H114" i="37"/>
  <c r="H112" i="37"/>
  <c r="H134" i="37"/>
  <c r="H40" i="37" s="1"/>
  <c r="C108" i="37"/>
  <c r="H106" i="37"/>
  <c r="H104" i="37"/>
  <c r="H102" i="37"/>
  <c r="H100" i="37"/>
  <c r="H98" i="37"/>
  <c r="H96" i="37"/>
  <c r="H94" i="37"/>
  <c r="H92" i="37"/>
  <c r="H90" i="37"/>
  <c r="H88" i="37"/>
  <c r="H86" i="37"/>
  <c r="C82" i="37"/>
  <c r="H80" i="37"/>
  <c r="H78" i="37"/>
  <c r="H76" i="37"/>
  <c r="H74" i="37"/>
  <c r="H72" i="37"/>
  <c r="H82" i="37" s="1"/>
  <c r="H36" i="37" s="1"/>
  <c r="H70" i="37"/>
  <c r="H60" i="37"/>
  <c r="O52" i="37"/>
  <c r="N52" i="37"/>
  <c r="N46" i="37"/>
  <c r="O46" i="37" s="1"/>
  <c r="H34" i="37"/>
  <c r="C30" i="37"/>
  <c r="H28" i="37"/>
  <c r="H26" i="37"/>
  <c r="H24" i="37"/>
  <c r="H22" i="37"/>
  <c r="H20" i="37"/>
  <c r="H18" i="37"/>
  <c r="H16" i="37"/>
  <c r="H8" i="37"/>
  <c r="H30" i="35"/>
  <c r="H8" i="35"/>
  <c r="N8" i="35"/>
  <c r="O8" i="35"/>
  <c r="N9" i="35"/>
  <c r="O9" i="35"/>
  <c r="N10" i="35"/>
  <c r="O10" i="35"/>
  <c r="N11" i="35"/>
  <c r="O11" i="35"/>
  <c r="N12" i="35"/>
  <c r="O12" i="35"/>
  <c r="N13" i="35"/>
  <c r="O13" i="35"/>
  <c r="N14" i="35"/>
  <c r="O14" i="35"/>
  <c r="N15" i="35"/>
  <c r="O15" i="35"/>
  <c r="N16" i="35"/>
  <c r="O16" i="35"/>
  <c r="N17" i="35"/>
  <c r="O17" i="35"/>
  <c r="N18" i="35"/>
  <c r="O18" i="35"/>
  <c r="N19" i="35"/>
  <c r="O19" i="35"/>
  <c r="N20" i="35"/>
  <c r="O20" i="35"/>
  <c r="N21" i="35"/>
  <c r="O21" i="35"/>
  <c r="N22" i="35"/>
  <c r="O22" i="35"/>
  <c r="N23" i="35"/>
  <c r="O23" i="35"/>
  <c r="N24" i="35"/>
  <c r="O24" i="35"/>
  <c r="N25" i="35"/>
  <c r="O25" i="35"/>
  <c r="N26" i="35"/>
  <c r="O26" i="35"/>
  <c r="N27" i="35"/>
  <c r="O27" i="35"/>
  <c r="N28" i="35"/>
  <c r="O28" i="35"/>
  <c r="N29" i="35"/>
  <c r="O29" i="35"/>
  <c r="C8" i="2"/>
  <c r="H108" i="37"/>
  <c r="H38" i="37" s="1"/>
  <c r="H56" i="37" l="1"/>
  <c r="H10" i="37" s="1"/>
  <c r="H30" i="37" s="1"/>
  <c r="H31" i="38"/>
</calcChain>
</file>

<file path=xl/sharedStrings.xml><?xml version="1.0" encoding="utf-8"?>
<sst xmlns="http://schemas.openxmlformats.org/spreadsheetml/2006/main" count="2931" uniqueCount="1209">
  <si>
    <t>内             訳</t>
    <phoneticPr fontId="2"/>
  </si>
  <si>
    <t>数     量</t>
    <phoneticPr fontId="2"/>
  </si>
  <si>
    <t xml:space="preserve"> 単</t>
  </si>
  <si>
    <t>単        価</t>
    <phoneticPr fontId="2"/>
  </si>
  <si>
    <t>金          額</t>
    <phoneticPr fontId="2"/>
  </si>
  <si>
    <t>摘          要</t>
    <phoneticPr fontId="2"/>
  </si>
  <si>
    <t xml:space="preserve"> 位</t>
  </si>
  <si>
    <t>（円）</t>
    <rPh sb="1" eb="2">
      <t>エン</t>
    </rPh>
    <phoneticPr fontId="2"/>
  </si>
  <si>
    <t>式</t>
    <rPh sb="0" eb="1">
      <t>シキ</t>
    </rPh>
    <phoneticPr fontId="2"/>
  </si>
  <si>
    <t>D</t>
    <phoneticPr fontId="2"/>
  </si>
  <si>
    <t>第　　　号</t>
    <rPh sb="0" eb="1">
      <t>ダイ</t>
    </rPh>
    <rPh sb="4" eb="5">
      <t>ゴウ</t>
    </rPh>
    <phoneticPr fontId="10"/>
  </si>
  <si>
    <t>事業名</t>
    <rPh sb="0" eb="1">
      <t>コト</t>
    </rPh>
    <rPh sb="1" eb="2">
      <t>ギョウ</t>
    </rPh>
    <rPh sb="2" eb="3">
      <t>メイ</t>
    </rPh>
    <phoneticPr fontId="10"/>
  </si>
  <si>
    <t>施  工  場  所</t>
    <rPh sb="0" eb="1">
      <t>ホドコ</t>
    </rPh>
    <rPh sb="3" eb="4">
      <t>タクミ</t>
    </rPh>
    <rPh sb="6" eb="7">
      <t>バ</t>
    </rPh>
    <rPh sb="9" eb="10">
      <t>ショ</t>
    </rPh>
    <phoneticPr fontId="10"/>
  </si>
  <si>
    <t>工事名</t>
    <rPh sb="0" eb="2">
      <t>コウジ</t>
    </rPh>
    <rPh sb="2" eb="3">
      <t>メイ</t>
    </rPh>
    <phoneticPr fontId="10"/>
  </si>
  <si>
    <t>工事費</t>
    <rPh sb="0" eb="1">
      <t>コウ</t>
    </rPh>
    <rPh sb="1" eb="2">
      <t>ジ</t>
    </rPh>
    <rPh sb="2" eb="3">
      <t>ヒ</t>
    </rPh>
    <phoneticPr fontId="10"/>
  </si>
  <si>
    <t>工 期</t>
    <rPh sb="0" eb="1">
      <t>コウ</t>
    </rPh>
    <rPh sb="2" eb="3">
      <t>キ</t>
    </rPh>
    <phoneticPr fontId="10"/>
  </si>
  <si>
    <t>長</t>
    <rPh sb="0" eb="1">
      <t>チョウ</t>
    </rPh>
    <phoneticPr fontId="10"/>
  </si>
  <si>
    <t>幅</t>
    <rPh sb="0" eb="1">
      <t>ハバ</t>
    </rPh>
    <phoneticPr fontId="10"/>
  </si>
  <si>
    <t>工事の大要</t>
    <rPh sb="0" eb="2">
      <t>コウジ</t>
    </rPh>
    <rPh sb="3" eb="5">
      <t>タイヨウ</t>
    </rPh>
    <phoneticPr fontId="10"/>
  </si>
  <si>
    <t>工事原価</t>
    <rPh sb="0" eb="2">
      <t>コウジ</t>
    </rPh>
    <rPh sb="2" eb="4">
      <t>ゲンカ</t>
    </rPh>
    <phoneticPr fontId="2"/>
  </si>
  <si>
    <t>工事価格</t>
    <rPh sb="0" eb="2">
      <t>コウジ</t>
    </rPh>
    <rPh sb="2" eb="4">
      <t>カカク</t>
    </rPh>
    <phoneticPr fontId="2"/>
  </si>
  <si>
    <t>工事費</t>
    <rPh sb="0" eb="2">
      <t>コウジ</t>
    </rPh>
    <rPh sb="2" eb="3">
      <t>ヒ</t>
    </rPh>
    <phoneticPr fontId="2"/>
  </si>
  <si>
    <t>建築工事</t>
    <rPh sb="0" eb="2">
      <t>ケンチク</t>
    </rPh>
    <rPh sb="2" eb="4">
      <t>コウジ</t>
    </rPh>
    <phoneticPr fontId="2"/>
  </si>
  <si>
    <t>工事実施設計書</t>
    <phoneticPr fontId="10"/>
  </si>
  <si>
    <t>A</t>
    <phoneticPr fontId="2"/>
  </si>
  <si>
    <t>電気設備工事</t>
    <rPh sb="0" eb="2">
      <t>デンキ</t>
    </rPh>
    <rPh sb="2" eb="4">
      <t>セツビ</t>
    </rPh>
    <rPh sb="4" eb="6">
      <t>コウジ</t>
    </rPh>
    <phoneticPr fontId="2"/>
  </si>
  <si>
    <t>機械設備工事</t>
    <rPh sb="0" eb="2">
      <t>キカイ</t>
    </rPh>
    <rPh sb="2" eb="4">
      <t>セツビ</t>
    </rPh>
    <rPh sb="4" eb="6">
      <t>コウジ</t>
    </rPh>
    <phoneticPr fontId="2"/>
  </si>
  <si>
    <t>B-1</t>
    <phoneticPr fontId="2"/>
  </si>
  <si>
    <t>B-2</t>
    <phoneticPr fontId="2"/>
  </si>
  <si>
    <t>E</t>
    <phoneticPr fontId="2"/>
  </si>
  <si>
    <t>消費税相当額</t>
    <phoneticPr fontId="2"/>
  </si>
  <si>
    <t>一般管理費</t>
    <phoneticPr fontId="2"/>
  </si>
  <si>
    <t>直接工事費</t>
    <phoneticPr fontId="2"/>
  </si>
  <si>
    <t>内　　訳　　書</t>
    <rPh sb="0" eb="1">
      <t>ナイ</t>
    </rPh>
    <rPh sb="3" eb="4">
      <t>ワケ</t>
    </rPh>
    <rPh sb="6" eb="7">
      <t>ショ</t>
    </rPh>
    <phoneticPr fontId="2"/>
  </si>
  <si>
    <t>明　　細　　書</t>
    <rPh sb="0" eb="1">
      <t>メイ</t>
    </rPh>
    <rPh sb="3" eb="4">
      <t>ホソ</t>
    </rPh>
    <rPh sb="6" eb="7">
      <t>ショ</t>
    </rPh>
    <phoneticPr fontId="2"/>
  </si>
  <si>
    <t>一般工事</t>
    <rPh sb="0" eb="2">
      <t>イッパン</t>
    </rPh>
    <rPh sb="2" eb="4">
      <t>コウジ</t>
    </rPh>
    <phoneticPr fontId="2"/>
  </si>
  <si>
    <t>鉄骨工事</t>
    <rPh sb="0" eb="2">
      <t>テッコツ</t>
    </rPh>
    <rPh sb="2" eb="4">
      <t>コウジ</t>
    </rPh>
    <phoneticPr fontId="2"/>
  </si>
  <si>
    <t>その他工事</t>
    <rPh sb="2" eb="3">
      <t>タ</t>
    </rPh>
    <rPh sb="3" eb="5">
      <t>コウジ</t>
    </rPh>
    <phoneticPr fontId="2"/>
  </si>
  <si>
    <t>発生材処分費</t>
    <rPh sb="0" eb="2">
      <t>ハッセイ</t>
    </rPh>
    <rPh sb="2" eb="3">
      <t>ザイ</t>
    </rPh>
    <rPh sb="3" eb="5">
      <t>ショブン</t>
    </rPh>
    <rPh sb="5" eb="6">
      <t>ヒ</t>
    </rPh>
    <phoneticPr fontId="2"/>
  </si>
  <si>
    <t>B-3</t>
    <phoneticPr fontId="2"/>
  </si>
  <si>
    <t>共通仮設費（積上）</t>
    <phoneticPr fontId="2"/>
  </si>
  <si>
    <t>共通仮設費（その他工事）</t>
    <rPh sb="8" eb="9">
      <t>タ</t>
    </rPh>
    <rPh sb="9" eb="11">
      <t>コウジ</t>
    </rPh>
    <phoneticPr fontId="2"/>
  </si>
  <si>
    <t>共通仮設費（鉄骨工事）</t>
    <rPh sb="6" eb="8">
      <t>テッコツ</t>
    </rPh>
    <rPh sb="8" eb="10">
      <t>コウジ</t>
    </rPh>
    <phoneticPr fontId="2"/>
  </si>
  <si>
    <t>共通仮設費（一般工事）</t>
    <rPh sb="6" eb="8">
      <t>イッパン</t>
    </rPh>
    <rPh sb="8" eb="10">
      <t>コウジ</t>
    </rPh>
    <phoneticPr fontId="2"/>
  </si>
  <si>
    <t>現場管理費（一般工事）</t>
    <rPh sb="6" eb="8">
      <t>イッパン</t>
    </rPh>
    <rPh sb="8" eb="10">
      <t>コウジ</t>
    </rPh>
    <phoneticPr fontId="2"/>
  </si>
  <si>
    <t>C-2</t>
    <phoneticPr fontId="2"/>
  </si>
  <si>
    <t>C-3</t>
    <phoneticPr fontId="2"/>
  </si>
  <si>
    <t>現場管理費（鉄骨工事）</t>
    <rPh sb="6" eb="8">
      <t>テッコツ</t>
    </rPh>
    <rPh sb="8" eb="10">
      <t>コウジ</t>
    </rPh>
    <phoneticPr fontId="2"/>
  </si>
  <si>
    <t>現場管理費（その他工事）</t>
    <rPh sb="8" eb="9">
      <t>タ</t>
    </rPh>
    <rPh sb="9" eb="11">
      <t>コウジ</t>
    </rPh>
    <phoneticPr fontId="2"/>
  </si>
  <si>
    <t>A</t>
    <phoneticPr fontId="2"/>
  </si>
  <si>
    <t>A-1</t>
    <phoneticPr fontId="2"/>
  </si>
  <si>
    <t>A-2</t>
  </si>
  <si>
    <t>A-3</t>
  </si>
  <si>
    <t>A-1-2</t>
  </si>
  <si>
    <t>A-1-3</t>
  </si>
  <si>
    <t>A-計</t>
    <rPh sb="2" eb="3">
      <t>ケイ</t>
    </rPh>
    <phoneticPr fontId="2"/>
  </si>
  <si>
    <t/>
  </si>
  <si>
    <t>C</t>
  </si>
  <si>
    <t>和田保育園園舎増築工事</t>
    <rPh sb="0" eb="2">
      <t>ワダ</t>
    </rPh>
    <rPh sb="2" eb="5">
      <t>ホイクエン</t>
    </rPh>
    <rPh sb="5" eb="7">
      <t>エンシャ</t>
    </rPh>
    <rPh sb="7" eb="9">
      <t>ゾウチク</t>
    </rPh>
    <rPh sb="9" eb="11">
      <t>コウジ</t>
    </rPh>
    <phoneticPr fontId="10"/>
  </si>
  <si>
    <t>亀山市和田町地内</t>
    <phoneticPr fontId="10"/>
  </si>
  <si>
    <t>保育所費　保育所増築事業</t>
    <rPh sb="0" eb="2">
      <t>ホイク</t>
    </rPh>
    <rPh sb="2" eb="3">
      <t>ジョ</t>
    </rPh>
    <rPh sb="3" eb="4">
      <t>ヒ</t>
    </rPh>
    <rPh sb="5" eb="7">
      <t>ホイク</t>
    </rPh>
    <rPh sb="7" eb="8">
      <t>ジョ</t>
    </rPh>
    <rPh sb="8" eb="10">
      <t>ゾウチク</t>
    </rPh>
    <rPh sb="10" eb="12">
      <t>ジギョウ</t>
    </rPh>
    <phoneticPr fontId="10"/>
  </si>
  <si>
    <t>亀　山　市
子ども未来課</t>
    <rPh sb="0" eb="1">
      <t>カメ</t>
    </rPh>
    <rPh sb="2" eb="3">
      <t>ヤマ</t>
    </rPh>
    <rPh sb="4" eb="5">
      <t>シ</t>
    </rPh>
    <rPh sb="6" eb="7">
      <t>コ</t>
    </rPh>
    <rPh sb="9" eb="11">
      <t>ミライ</t>
    </rPh>
    <rPh sb="11" eb="12">
      <t>カ</t>
    </rPh>
    <phoneticPr fontId="10"/>
  </si>
  <si>
    <t>令和4年度</t>
    <rPh sb="0" eb="2">
      <t>レイワ</t>
    </rPh>
    <rPh sb="3" eb="5">
      <t>ネンド</t>
    </rPh>
    <phoneticPr fontId="10"/>
  </si>
  <si>
    <t>A-1</t>
    <phoneticPr fontId="2"/>
  </si>
  <si>
    <t>A-1-1</t>
    <phoneticPr fontId="2"/>
  </si>
  <si>
    <t>VE-1</t>
    <phoneticPr fontId="2"/>
  </si>
  <si>
    <t>VE-2</t>
  </si>
  <si>
    <t>VE-3</t>
  </si>
  <si>
    <t>VE-4</t>
  </si>
  <si>
    <t>家具工事を別途とする</t>
    <rPh sb="0" eb="2">
      <t>カグ</t>
    </rPh>
    <rPh sb="2" eb="4">
      <t>コウジ</t>
    </rPh>
    <rPh sb="5" eb="7">
      <t>ベット</t>
    </rPh>
    <phoneticPr fontId="3"/>
  </si>
  <si>
    <t>VE-5</t>
  </si>
  <si>
    <t>VE-6</t>
  </si>
  <si>
    <t>VE-7</t>
  </si>
  <si>
    <t>1</t>
  </si>
  <si>
    <t>直接仮設工事</t>
  </si>
  <si>
    <t>2</t>
  </si>
  <si>
    <t>土工事</t>
  </si>
  <si>
    <t>3</t>
  </si>
  <si>
    <t>地業工事</t>
  </si>
  <si>
    <t>4</t>
  </si>
  <si>
    <t>鉄筋工事</t>
  </si>
  <si>
    <t>5</t>
  </si>
  <si>
    <t>ｺﾝｸﾘｰﾄ工事</t>
  </si>
  <si>
    <t>6</t>
  </si>
  <si>
    <t>型枠工事</t>
  </si>
  <si>
    <t>7</t>
  </si>
  <si>
    <t>防水工事</t>
  </si>
  <si>
    <t>8</t>
  </si>
  <si>
    <t>9</t>
  </si>
  <si>
    <t>ﾀｲﾙ工事</t>
  </si>
  <si>
    <t>10</t>
  </si>
  <si>
    <t>木工事</t>
  </si>
  <si>
    <t>11</t>
  </si>
  <si>
    <t>屋根及びとい工事</t>
    <rPh sb="2" eb="3">
      <t>オヨ</t>
    </rPh>
    <phoneticPr fontId="7"/>
  </si>
  <si>
    <t>金属工事</t>
  </si>
  <si>
    <t>左官工事</t>
  </si>
  <si>
    <t>建具工事</t>
  </si>
  <si>
    <t>吹付･塗装工事</t>
  </si>
  <si>
    <t>内装工事</t>
  </si>
  <si>
    <t>ﾕﾆｯﾄ及びその他工事</t>
    <rPh sb="4" eb="5">
      <t>オヨ</t>
    </rPh>
    <rPh sb="8" eb="9">
      <t>タ</t>
    </rPh>
    <phoneticPr fontId="7"/>
  </si>
  <si>
    <t>既設園舎改修工事</t>
    <rPh sb="0" eb="2">
      <t>キセツ</t>
    </rPh>
    <rPh sb="2" eb="4">
      <t>エンシャ</t>
    </rPh>
    <rPh sb="4" eb="6">
      <t>カイシュウ</t>
    </rPh>
    <rPh sb="6" eb="8">
      <t>コウジ</t>
    </rPh>
    <phoneticPr fontId="7"/>
  </si>
  <si>
    <t>明　　　細　　　書</t>
    <rPh sb="0" eb="1">
      <t>メイ</t>
    </rPh>
    <rPh sb="4" eb="5">
      <t>コマ</t>
    </rPh>
    <rPh sb="8" eb="9">
      <t>ショ</t>
    </rPh>
    <phoneticPr fontId="2"/>
  </si>
  <si>
    <t>内             訳</t>
    <phoneticPr fontId="2"/>
  </si>
  <si>
    <t>数     量</t>
    <phoneticPr fontId="2"/>
  </si>
  <si>
    <t>単        価</t>
    <phoneticPr fontId="2"/>
  </si>
  <si>
    <t>金          額</t>
    <phoneticPr fontId="2"/>
  </si>
  <si>
    <t>摘          要</t>
    <phoneticPr fontId="2"/>
  </si>
  <si>
    <t>A-1-3</t>
    <phoneticPr fontId="2"/>
  </si>
  <si>
    <t>機械設備工事</t>
    <rPh sb="0" eb="6">
      <t>キカイセツビコウジ</t>
    </rPh>
    <phoneticPr fontId="2"/>
  </si>
  <si>
    <t>空調設備工事</t>
    <rPh sb="0" eb="2">
      <t>クウチョウ</t>
    </rPh>
    <rPh sb="2" eb="4">
      <t>セツビ</t>
    </rPh>
    <rPh sb="4" eb="6">
      <t>コウジ</t>
    </rPh>
    <phoneticPr fontId="2"/>
  </si>
  <si>
    <t>換気設備工事</t>
    <rPh sb="0" eb="4">
      <t>カンキセツビ</t>
    </rPh>
    <rPh sb="4" eb="6">
      <t>コウジ</t>
    </rPh>
    <phoneticPr fontId="2"/>
  </si>
  <si>
    <t>衛生器具設備工事</t>
    <rPh sb="0" eb="2">
      <t>エイセイ</t>
    </rPh>
    <rPh sb="2" eb="4">
      <t>キグ</t>
    </rPh>
    <rPh sb="4" eb="6">
      <t>セツビ</t>
    </rPh>
    <rPh sb="6" eb="8">
      <t>コウジ</t>
    </rPh>
    <phoneticPr fontId="2"/>
  </si>
  <si>
    <t>給水設備工事</t>
    <rPh sb="0" eb="2">
      <t>キュウスイ</t>
    </rPh>
    <rPh sb="2" eb="4">
      <t>セツビ</t>
    </rPh>
    <rPh sb="4" eb="6">
      <t>コウジ</t>
    </rPh>
    <phoneticPr fontId="2"/>
  </si>
  <si>
    <t>排水設備工事</t>
    <rPh sb="0" eb="6">
      <t>ハイスイセツビコウジ</t>
    </rPh>
    <phoneticPr fontId="2"/>
  </si>
  <si>
    <t>給湯設備工事</t>
    <rPh sb="0" eb="6">
      <t>キュウトウセツビコウジ</t>
    </rPh>
    <phoneticPr fontId="2"/>
  </si>
  <si>
    <t>プロパンガス設備工事</t>
    <rPh sb="6" eb="10">
      <t>セツビコウジ</t>
    </rPh>
    <phoneticPr fontId="2"/>
  </si>
  <si>
    <t>屋外給水設備工事</t>
    <rPh sb="0" eb="2">
      <t>オクガイ</t>
    </rPh>
    <rPh sb="2" eb="6">
      <t>キュウスイセツビ</t>
    </rPh>
    <rPh sb="6" eb="8">
      <t>コウジ</t>
    </rPh>
    <phoneticPr fontId="2"/>
  </si>
  <si>
    <t>屋外排水設備工事</t>
    <rPh sb="0" eb="2">
      <t>オクガイ</t>
    </rPh>
    <rPh sb="2" eb="4">
      <t>ハイスイ</t>
    </rPh>
    <rPh sb="4" eb="8">
      <t>セツビコウジ</t>
    </rPh>
    <phoneticPr fontId="2"/>
  </si>
  <si>
    <t>機械設備の計</t>
    <rPh sb="0" eb="4">
      <t>キカイセツビ</t>
    </rPh>
    <rPh sb="5" eb="6">
      <t>ケイ</t>
    </rPh>
    <phoneticPr fontId="2"/>
  </si>
  <si>
    <t>ACP-1　空冷式ﾋ-ﾄﾎﾟﾝﾌﾊﾟｯｹ-ｼﾞｴｱｺﾝ</t>
    <rPh sb="6" eb="8">
      <t>クウレイ</t>
    </rPh>
    <rPh sb="8" eb="9">
      <t>シキ</t>
    </rPh>
    <phoneticPr fontId="2"/>
  </si>
  <si>
    <t>天井ｶｾｯﾄ形　(冷/暖)能力：5.0kW/5.6kW　</t>
    <rPh sb="0" eb="2">
      <t>テンジョウ</t>
    </rPh>
    <rPh sb="6" eb="7">
      <t>カタ</t>
    </rPh>
    <phoneticPr fontId="2"/>
  </si>
  <si>
    <t>台</t>
    <rPh sb="0" eb="1">
      <t>ダイ</t>
    </rPh>
    <phoneticPr fontId="2"/>
  </si>
  <si>
    <t>複合単価表M-1-1</t>
    <rPh sb="0" eb="2">
      <t>フクゴウ</t>
    </rPh>
    <rPh sb="2" eb="4">
      <t>タンカ</t>
    </rPh>
    <rPh sb="4" eb="5">
      <t>ヒョウ</t>
    </rPh>
    <phoneticPr fontId="2"/>
  </si>
  <si>
    <t>ACP-2　空冷式ﾋ-ﾄﾎﾟﾝﾌﾊﾟｯｹ-ｼﾞｴｱｺﾝ</t>
    <rPh sb="6" eb="8">
      <t>クウレイ</t>
    </rPh>
    <rPh sb="8" eb="9">
      <t>シキ</t>
    </rPh>
    <phoneticPr fontId="2"/>
  </si>
  <si>
    <t>天井ｶｾｯﾄ形　(冷/暖)能力：5.6kW/6.3kW　</t>
    <rPh sb="0" eb="2">
      <t>テンジョウ</t>
    </rPh>
    <rPh sb="6" eb="7">
      <t>カタ</t>
    </rPh>
    <phoneticPr fontId="2"/>
  </si>
  <si>
    <t>複合単価表M-1-2</t>
    <rPh sb="0" eb="2">
      <t>フクゴウ</t>
    </rPh>
    <rPh sb="2" eb="4">
      <t>タンカ</t>
    </rPh>
    <rPh sb="4" eb="5">
      <t>ヒョウ</t>
    </rPh>
    <phoneticPr fontId="2"/>
  </si>
  <si>
    <t>ACP-3　空冷式ﾋ-ﾄﾎﾟﾝﾌﾊﾟｯｹ-ｼﾞｴｱｺﾝ</t>
    <rPh sb="6" eb="8">
      <t>クウレイ</t>
    </rPh>
    <rPh sb="8" eb="9">
      <t>シキ</t>
    </rPh>
    <phoneticPr fontId="2"/>
  </si>
  <si>
    <t>天井ｶｾｯﾄ形　(冷/暖)能力：7.1kW/8.0kW　</t>
    <rPh sb="0" eb="2">
      <t>テンジョウ</t>
    </rPh>
    <rPh sb="6" eb="7">
      <t>カタ</t>
    </rPh>
    <phoneticPr fontId="2"/>
  </si>
  <si>
    <t>複合単価表M-1-3</t>
    <rPh sb="0" eb="2">
      <t>フクゴウ</t>
    </rPh>
    <rPh sb="2" eb="4">
      <t>タンカ</t>
    </rPh>
    <rPh sb="4" eb="5">
      <t>ヒョウ</t>
    </rPh>
    <phoneticPr fontId="2"/>
  </si>
  <si>
    <t>集中リモコン</t>
    <rPh sb="0" eb="2">
      <t>シュウチュウ</t>
    </rPh>
    <phoneticPr fontId="2"/>
  </si>
  <si>
    <t>ON/OFF式</t>
    <rPh sb="6" eb="7">
      <t>シキ</t>
    </rPh>
    <phoneticPr fontId="2"/>
  </si>
  <si>
    <t>個</t>
    <rPh sb="0" eb="1">
      <t>コ</t>
    </rPh>
    <phoneticPr fontId="2"/>
  </si>
  <si>
    <t>複合単価表M-1-4</t>
    <rPh sb="0" eb="2">
      <t>フクゴウ</t>
    </rPh>
    <rPh sb="2" eb="4">
      <t>タンカ</t>
    </rPh>
    <rPh sb="4" eb="5">
      <t>ヒョウ</t>
    </rPh>
    <phoneticPr fontId="2"/>
  </si>
  <si>
    <t>冷媒用被覆鋼管　φ6.4　液管</t>
    <rPh sb="0" eb="3">
      <t>レイバイヨウ</t>
    </rPh>
    <rPh sb="3" eb="7">
      <t>ヒフクコウカン</t>
    </rPh>
    <rPh sb="13" eb="14">
      <t>エキ</t>
    </rPh>
    <rPh sb="14" eb="15">
      <t>カン</t>
    </rPh>
    <phoneticPr fontId="2"/>
  </si>
  <si>
    <t>m</t>
    <phoneticPr fontId="2"/>
  </si>
  <si>
    <t>複合単価表M-1-5</t>
    <rPh sb="0" eb="2">
      <t>フクゴウ</t>
    </rPh>
    <rPh sb="2" eb="4">
      <t>タンカ</t>
    </rPh>
    <rPh sb="4" eb="5">
      <t>ヒョウ</t>
    </rPh>
    <phoneticPr fontId="2"/>
  </si>
  <si>
    <t>冷媒用被覆鋼管　φ9.5　液管</t>
    <rPh sb="0" eb="3">
      <t>レイバイヨウ</t>
    </rPh>
    <rPh sb="3" eb="7">
      <t>ヒフクコウカン</t>
    </rPh>
    <rPh sb="13" eb="14">
      <t>エキ</t>
    </rPh>
    <rPh sb="14" eb="15">
      <t>カン</t>
    </rPh>
    <phoneticPr fontId="2"/>
  </si>
  <si>
    <t>m</t>
    <phoneticPr fontId="2"/>
  </si>
  <si>
    <t>複合単価表M-1-6</t>
    <rPh sb="0" eb="2">
      <t>フクゴウ</t>
    </rPh>
    <rPh sb="2" eb="4">
      <t>タンカ</t>
    </rPh>
    <rPh sb="4" eb="5">
      <t>ヒョウ</t>
    </rPh>
    <phoneticPr fontId="2"/>
  </si>
  <si>
    <t>冷媒用被覆鋼管　φ12.7　ｶﾞｽ管</t>
    <rPh sb="0" eb="3">
      <t>レイバイヨウ</t>
    </rPh>
    <rPh sb="3" eb="7">
      <t>ヒフクコウカン</t>
    </rPh>
    <rPh sb="17" eb="18">
      <t>カン</t>
    </rPh>
    <phoneticPr fontId="2"/>
  </si>
  <si>
    <t>複合単価表M-1-7</t>
    <rPh sb="0" eb="2">
      <t>フクゴウ</t>
    </rPh>
    <rPh sb="2" eb="4">
      <t>タンカ</t>
    </rPh>
    <rPh sb="4" eb="5">
      <t>ヒョウ</t>
    </rPh>
    <phoneticPr fontId="2"/>
  </si>
  <si>
    <t>冷媒用被覆鋼管　φ15.9　ｶﾞｽ管</t>
    <rPh sb="0" eb="3">
      <t>レイバイヨウ</t>
    </rPh>
    <rPh sb="3" eb="7">
      <t>ヒフクコウカン</t>
    </rPh>
    <rPh sb="17" eb="18">
      <t>カン</t>
    </rPh>
    <phoneticPr fontId="2"/>
  </si>
  <si>
    <t>m</t>
    <phoneticPr fontId="2"/>
  </si>
  <si>
    <t>複合単価表M-1-8</t>
    <rPh sb="0" eb="2">
      <t>フクゴウ</t>
    </rPh>
    <rPh sb="2" eb="4">
      <t>タンカ</t>
    </rPh>
    <rPh sb="4" eb="5">
      <t>ヒョウ</t>
    </rPh>
    <phoneticPr fontId="2"/>
  </si>
  <si>
    <t>硬質塩ビ管　VP25　一般</t>
    <rPh sb="0" eb="2">
      <t>コウシツ</t>
    </rPh>
    <rPh sb="2" eb="3">
      <t>エン</t>
    </rPh>
    <rPh sb="4" eb="5">
      <t>カン</t>
    </rPh>
    <rPh sb="11" eb="13">
      <t>イッパン</t>
    </rPh>
    <phoneticPr fontId="2"/>
  </si>
  <si>
    <t>複合単価表M-1-9</t>
    <rPh sb="0" eb="2">
      <t>フクゴウ</t>
    </rPh>
    <rPh sb="2" eb="4">
      <t>タンカ</t>
    </rPh>
    <rPh sb="4" eb="5">
      <t>ヒョウ</t>
    </rPh>
    <phoneticPr fontId="2"/>
  </si>
  <si>
    <t>硬質塩ビ管　VP30　一般</t>
    <rPh sb="0" eb="2">
      <t>コウシツ</t>
    </rPh>
    <rPh sb="2" eb="3">
      <t>エン</t>
    </rPh>
    <rPh sb="4" eb="5">
      <t>カン</t>
    </rPh>
    <rPh sb="11" eb="13">
      <t>イッパン</t>
    </rPh>
    <phoneticPr fontId="2"/>
  </si>
  <si>
    <t>複合単価表M-1-10</t>
    <rPh sb="0" eb="2">
      <t>フクゴウ</t>
    </rPh>
    <rPh sb="2" eb="4">
      <t>タンカ</t>
    </rPh>
    <rPh sb="4" eb="5">
      <t>ヒョウ</t>
    </rPh>
    <phoneticPr fontId="2"/>
  </si>
  <si>
    <t>硬質塩ビ管　VP40　一般</t>
    <rPh sb="0" eb="2">
      <t>コウシツ</t>
    </rPh>
    <rPh sb="2" eb="3">
      <t>エン</t>
    </rPh>
    <rPh sb="4" eb="5">
      <t>カン</t>
    </rPh>
    <rPh sb="11" eb="13">
      <t>イッパン</t>
    </rPh>
    <phoneticPr fontId="2"/>
  </si>
  <si>
    <t>m</t>
    <phoneticPr fontId="2"/>
  </si>
  <si>
    <t>複合単価表M-1-11</t>
    <rPh sb="0" eb="2">
      <t>フクゴウ</t>
    </rPh>
    <rPh sb="2" eb="4">
      <t>タンカ</t>
    </rPh>
    <rPh sb="4" eb="5">
      <t>ヒョウ</t>
    </rPh>
    <phoneticPr fontId="2"/>
  </si>
  <si>
    <t>硬質塩ビ管　VP50　一般</t>
    <rPh sb="0" eb="2">
      <t>コウシツ</t>
    </rPh>
    <rPh sb="2" eb="3">
      <t>エン</t>
    </rPh>
    <rPh sb="4" eb="5">
      <t>カン</t>
    </rPh>
    <rPh sb="11" eb="13">
      <t>イッパン</t>
    </rPh>
    <phoneticPr fontId="2"/>
  </si>
  <si>
    <t>m</t>
    <phoneticPr fontId="2"/>
  </si>
  <si>
    <t>複合単価表M-1-12</t>
    <rPh sb="0" eb="2">
      <t>フクゴウ</t>
    </rPh>
    <rPh sb="2" eb="4">
      <t>タンカ</t>
    </rPh>
    <rPh sb="4" eb="5">
      <t>ヒョウ</t>
    </rPh>
    <phoneticPr fontId="2"/>
  </si>
  <si>
    <t>ｶﾗｰVP30　一般</t>
    <rPh sb="8" eb="10">
      <t>イッパン</t>
    </rPh>
    <phoneticPr fontId="2"/>
  </si>
  <si>
    <t>複合単価表M-1-13</t>
    <rPh sb="0" eb="2">
      <t>フクゴウ</t>
    </rPh>
    <rPh sb="2" eb="4">
      <t>タンカ</t>
    </rPh>
    <rPh sb="4" eb="5">
      <t>ヒョウ</t>
    </rPh>
    <phoneticPr fontId="2"/>
  </si>
  <si>
    <t>ｶﾗｰVP40　一般</t>
    <rPh sb="8" eb="10">
      <t>イッパン</t>
    </rPh>
    <phoneticPr fontId="2"/>
  </si>
  <si>
    <t>複合単価表M-1-14</t>
    <rPh sb="0" eb="2">
      <t>フクゴウ</t>
    </rPh>
    <rPh sb="2" eb="4">
      <t>タンカ</t>
    </rPh>
    <rPh sb="4" eb="5">
      <t>ヒョウ</t>
    </rPh>
    <phoneticPr fontId="2"/>
  </si>
  <si>
    <t>保温工事　冷媒管ﾗｯｷﾝｸﾞ共</t>
    <rPh sb="0" eb="2">
      <t>ホオン</t>
    </rPh>
    <rPh sb="2" eb="4">
      <t>コウジ</t>
    </rPh>
    <rPh sb="5" eb="8">
      <t>レイバイカン</t>
    </rPh>
    <rPh sb="14" eb="15">
      <t>トモ</t>
    </rPh>
    <phoneticPr fontId="2"/>
  </si>
  <si>
    <t>代価表M-1-1</t>
    <rPh sb="0" eb="2">
      <t>ダイカ</t>
    </rPh>
    <rPh sb="2" eb="3">
      <t>ヒョウ</t>
    </rPh>
    <phoneticPr fontId="2"/>
  </si>
  <si>
    <t>土工事</t>
    <rPh sb="0" eb="3">
      <t>ドコウジ</t>
    </rPh>
    <phoneticPr fontId="2"/>
  </si>
  <si>
    <t>代価表M-1-2</t>
    <rPh sb="0" eb="2">
      <t>ダイカ</t>
    </rPh>
    <rPh sb="2" eb="3">
      <t>ヒョウ</t>
    </rPh>
    <phoneticPr fontId="2"/>
  </si>
  <si>
    <t>電気工事（二次側電源・制御　配管配線）</t>
    <rPh sb="0" eb="4">
      <t>デンキコウジ</t>
    </rPh>
    <rPh sb="5" eb="8">
      <t>ニジガワ</t>
    </rPh>
    <rPh sb="8" eb="10">
      <t>デンゲン</t>
    </rPh>
    <rPh sb="11" eb="13">
      <t>セイギョ</t>
    </rPh>
    <rPh sb="14" eb="16">
      <t>ハイカン</t>
    </rPh>
    <rPh sb="16" eb="18">
      <t>ハイセン</t>
    </rPh>
    <phoneticPr fontId="2"/>
  </si>
  <si>
    <t>代価表M-1-3</t>
    <rPh sb="0" eb="2">
      <t>ダイカ</t>
    </rPh>
    <rPh sb="2" eb="3">
      <t>ヒョウ</t>
    </rPh>
    <phoneticPr fontId="2"/>
  </si>
  <si>
    <t>防火区画貫通処理</t>
    <rPh sb="0" eb="4">
      <t>ボウカクカク</t>
    </rPh>
    <rPh sb="4" eb="8">
      <t>カンツウショリ</t>
    </rPh>
    <phoneticPr fontId="2"/>
  </si>
  <si>
    <t>代価表M-1-4</t>
    <rPh sb="0" eb="2">
      <t>ダイカ</t>
    </rPh>
    <rPh sb="2" eb="3">
      <t>ヒョウ</t>
    </rPh>
    <phoneticPr fontId="2"/>
  </si>
  <si>
    <t>はつり補修費</t>
    <rPh sb="3" eb="5">
      <t>ホシュウ</t>
    </rPh>
    <rPh sb="5" eb="6">
      <t>ヒ</t>
    </rPh>
    <phoneticPr fontId="2"/>
  </si>
  <si>
    <t>代価表M-1-5</t>
    <rPh sb="0" eb="2">
      <t>ダイカ</t>
    </rPh>
    <rPh sb="2" eb="3">
      <t>ヒョウ</t>
    </rPh>
    <phoneticPr fontId="2"/>
  </si>
  <si>
    <t>VF-1　天井換気扇</t>
    <rPh sb="5" eb="7">
      <t>テンジョウ</t>
    </rPh>
    <rPh sb="7" eb="10">
      <t>カンキセン</t>
    </rPh>
    <phoneticPr fontId="2"/>
  </si>
  <si>
    <t>複合単価表M-2-1</t>
    <rPh sb="0" eb="2">
      <t>フクゴウ</t>
    </rPh>
    <rPh sb="2" eb="4">
      <t>タンカ</t>
    </rPh>
    <rPh sb="4" eb="5">
      <t>ヒョウ</t>
    </rPh>
    <phoneticPr fontId="2"/>
  </si>
  <si>
    <t>VF-2　天井換気扇</t>
    <rPh sb="5" eb="7">
      <t>テンジョウ</t>
    </rPh>
    <rPh sb="7" eb="10">
      <t>カンキセン</t>
    </rPh>
    <phoneticPr fontId="2"/>
  </si>
  <si>
    <t>複合単価表M-2-2</t>
    <rPh sb="0" eb="2">
      <t>フクゴウ</t>
    </rPh>
    <rPh sb="2" eb="4">
      <t>タンカ</t>
    </rPh>
    <rPh sb="4" eb="5">
      <t>ヒョウ</t>
    </rPh>
    <phoneticPr fontId="2"/>
  </si>
  <si>
    <t>VF-3　天井換気扇</t>
    <rPh sb="5" eb="7">
      <t>テンジョウ</t>
    </rPh>
    <rPh sb="7" eb="10">
      <t>カンキセン</t>
    </rPh>
    <phoneticPr fontId="2"/>
  </si>
  <si>
    <t>複合単価表M-2-3</t>
    <rPh sb="0" eb="2">
      <t>フクゴウ</t>
    </rPh>
    <rPh sb="2" eb="4">
      <t>タンカ</t>
    </rPh>
    <rPh sb="4" eb="5">
      <t>ヒョウ</t>
    </rPh>
    <phoneticPr fontId="2"/>
  </si>
  <si>
    <t>VF-4　天井換気扇</t>
    <rPh sb="5" eb="7">
      <t>テンジョウ</t>
    </rPh>
    <rPh sb="7" eb="10">
      <t>カンキセン</t>
    </rPh>
    <phoneticPr fontId="2"/>
  </si>
  <si>
    <t>複合単価表M-2-4</t>
    <rPh sb="0" eb="2">
      <t>フクゴウ</t>
    </rPh>
    <rPh sb="2" eb="4">
      <t>タンカ</t>
    </rPh>
    <rPh sb="4" eb="5">
      <t>ヒョウ</t>
    </rPh>
    <phoneticPr fontId="2"/>
  </si>
  <si>
    <t>VF-5　天井換気扇</t>
    <rPh sb="5" eb="7">
      <t>テンジョウ</t>
    </rPh>
    <rPh sb="7" eb="10">
      <t>カンキセン</t>
    </rPh>
    <phoneticPr fontId="2"/>
  </si>
  <si>
    <t>複合単価表M-2-5</t>
    <rPh sb="0" eb="2">
      <t>フクゴウ</t>
    </rPh>
    <rPh sb="2" eb="4">
      <t>タンカ</t>
    </rPh>
    <rPh sb="4" eb="5">
      <t>ヒョウ</t>
    </rPh>
    <phoneticPr fontId="2"/>
  </si>
  <si>
    <t>OA-1　給気グリル</t>
    <rPh sb="5" eb="7">
      <t>キュウキ</t>
    </rPh>
    <phoneticPr fontId="2"/>
  </si>
  <si>
    <t>複合単価表M-2-7</t>
    <rPh sb="0" eb="2">
      <t>フクゴウ</t>
    </rPh>
    <rPh sb="2" eb="4">
      <t>タンカ</t>
    </rPh>
    <rPh sb="4" eb="5">
      <t>ヒョウ</t>
    </rPh>
    <phoneticPr fontId="2"/>
  </si>
  <si>
    <t>スパイラルダクト　φ150</t>
    <phoneticPr fontId="2"/>
  </si>
  <si>
    <t>ｺｽﾄ情報　P78</t>
    <rPh sb="3" eb="5">
      <t>ジョウホウ</t>
    </rPh>
    <phoneticPr fontId="2"/>
  </si>
  <si>
    <t>スパイラルダクト　φ200</t>
    <phoneticPr fontId="2"/>
  </si>
  <si>
    <t>パイプフード　φ150</t>
    <phoneticPr fontId="2"/>
  </si>
  <si>
    <t>ｺｽﾄ情報　P84</t>
    <rPh sb="3" eb="5">
      <t>ジョウホウ</t>
    </rPh>
    <phoneticPr fontId="2"/>
  </si>
  <si>
    <t>パイプフード　φ200</t>
    <phoneticPr fontId="2"/>
  </si>
  <si>
    <t>防火ダンパ　φ150</t>
    <rPh sb="0" eb="2">
      <t>ボウカ</t>
    </rPh>
    <phoneticPr fontId="2"/>
  </si>
  <si>
    <t>複合単価表M-2-8</t>
    <rPh sb="0" eb="2">
      <t>フクゴウ</t>
    </rPh>
    <rPh sb="2" eb="4">
      <t>タンカ</t>
    </rPh>
    <rPh sb="4" eb="5">
      <t>ヒョウ</t>
    </rPh>
    <phoneticPr fontId="2"/>
  </si>
  <si>
    <t>洋風便器</t>
    <rPh sb="0" eb="2">
      <t>ヨウフウ</t>
    </rPh>
    <rPh sb="2" eb="4">
      <t>ベンキ</t>
    </rPh>
    <phoneticPr fontId="2"/>
  </si>
  <si>
    <t>CFS498BMC,TCF5534AU,YH702 他一式</t>
    <rPh sb="26" eb="27">
      <t>ホカ</t>
    </rPh>
    <rPh sb="27" eb="29">
      <t>イッシキ</t>
    </rPh>
    <phoneticPr fontId="2"/>
  </si>
  <si>
    <t>組</t>
    <rPh sb="0" eb="1">
      <t>ク</t>
    </rPh>
    <phoneticPr fontId="2"/>
  </si>
  <si>
    <t>複合単価表M-3-1</t>
    <rPh sb="0" eb="2">
      <t>フクゴウ</t>
    </rPh>
    <rPh sb="2" eb="5">
      <t>タンカヒョウ</t>
    </rPh>
    <phoneticPr fontId="2"/>
  </si>
  <si>
    <t>幼児用便器（2歳児）</t>
    <rPh sb="0" eb="3">
      <t>ヨウジヨウ</t>
    </rPh>
    <rPh sb="3" eb="5">
      <t>ベンキ</t>
    </rPh>
    <rPh sb="7" eb="9">
      <t>サイジ</t>
    </rPh>
    <phoneticPr fontId="2"/>
  </si>
  <si>
    <t>CS310B,S300BK,TCF41R 他一式</t>
    <rPh sb="21" eb="22">
      <t>ホカ</t>
    </rPh>
    <rPh sb="22" eb="24">
      <t>イッシキ</t>
    </rPh>
    <phoneticPr fontId="2"/>
  </si>
  <si>
    <t>複合単価表M-3-2</t>
    <rPh sb="0" eb="2">
      <t>フクゴウ</t>
    </rPh>
    <rPh sb="2" eb="5">
      <t>タンカヒョウ</t>
    </rPh>
    <phoneticPr fontId="2"/>
  </si>
  <si>
    <t>幼児用便器（3,4歳児）</t>
    <rPh sb="0" eb="3">
      <t>ヨウジヨウ</t>
    </rPh>
    <rPh sb="3" eb="5">
      <t>ベンキ</t>
    </rPh>
    <rPh sb="9" eb="11">
      <t>サイジ</t>
    </rPh>
    <phoneticPr fontId="2"/>
  </si>
  <si>
    <t>CS300B,S300BK,TCF40R,YH702 他一式</t>
    <rPh sb="27" eb="28">
      <t>ホカ</t>
    </rPh>
    <rPh sb="28" eb="30">
      <t>イッシキ</t>
    </rPh>
    <phoneticPr fontId="2"/>
  </si>
  <si>
    <t>複合単価表M-3-3</t>
    <rPh sb="0" eb="2">
      <t>フクゴウ</t>
    </rPh>
    <rPh sb="2" eb="5">
      <t>タンカヒョウ</t>
    </rPh>
    <phoneticPr fontId="2"/>
  </si>
  <si>
    <t>幼児用手すり</t>
    <rPh sb="0" eb="3">
      <t>ヨウジヨウ</t>
    </rPh>
    <rPh sb="3" eb="4">
      <t>テ</t>
    </rPh>
    <phoneticPr fontId="2"/>
  </si>
  <si>
    <t>YYB10P2S(ぞう)　ﾍﾟｰﾊﾟｰﾎﾙﾀﾞｰ付</t>
    <rPh sb="24" eb="25">
      <t>ツキ</t>
    </rPh>
    <phoneticPr fontId="2"/>
  </si>
  <si>
    <t>複合単価表M-3-4</t>
    <rPh sb="0" eb="2">
      <t>フクゴウ</t>
    </rPh>
    <rPh sb="2" eb="5">
      <t>タンカヒョウ</t>
    </rPh>
    <phoneticPr fontId="2"/>
  </si>
  <si>
    <t>幼児用小便器</t>
    <rPh sb="0" eb="3">
      <t>ヨウジヨウ</t>
    </rPh>
    <rPh sb="3" eb="6">
      <t>ショウベンキ</t>
    </rPh>
    <phoneticPr fontId="2"/>
  </si>
  <si>
    <t>U310,T601P 他一式</t>
    <rPh sb="11" eb="12">
      <t>ホカ</t>
    </rPh>
    <rPh sb="12" eb="14">
      <t>イッシキ</t>
    </rPh>
    <phoneticPr fontId="2"/>
  </si>
  <si>
    <t>複合単価表M-3-5</t>
    <rPh sb="0" eb="2">
      <t>フクゴウ</t>
    </rPh>
    <rPh sb="2" eb="5">
      <t>タンカヒョウ</t>
    </rPh>
    <phoneticPr fontId="2"/>
  </si>
  <si>
    <t>幼児用小便器　ｷｯｽﾞｸﾞﾘｯﾌﾟ</t>
    <rPh sb="0" eb="3">
      <t>ヨウジヨウ</t>
    </rPh>
    <rPh sb="3" eb="6">
      <t>ショウベンキ</t>
    </rPh>
    <phoneticPr fontId="2"/>
  </si>
  <si>
    <t>U310GY,T601P 他一式</t>
    <rPh sb="13" eb="14">
      <t>ホカ</t>
    </rPh>
    <rPh sb="14" eb="16">
      <t>イッシキ</t>
    </rPh>
    <phoneticPr fontId="2"/>
  </si>
  <si>
    <t>複合単価表M-3-6</t>
    <rPh sb="0" eb="2">
      <t>フクゴウ</t>
    </rPh>
    <rPh sb="2" eb="5">
      <t>タンカヒョウ</t>
    </rPh>
    <phoneticPr fontId="2"/>
  </si>
  <si>
    <t>幼児用ｼｬﾜｰﾊﾟﾝ</t>
    <rPh sb="0" eb="3">
      <t>ヨウジヨウ</t>
    </rPh>
    <phoneticPr fontId="2"/>
  </si>
  <si>
    <t>PFS1100R 他一式</t>
    <rPh sb="9" eb="10">
      <t>ホカ</t>
    </rPh>
    <rPh sb="10" eb="12">
      <t>イッシキ</t>
    </rPh>
    <phoneticPr fontId="2"/>
  </si>
  <si>
    <t>複合単価表M-3-7</t>
    <rPh sb="0" eb="2">
      <t>フクゴウ</t>
    </rPh>
    <rPh sb="2" eb="5">
      <t>タンカヒョウ</t>
    </rPh>
    <phoneticPr fontId="2"/>
  </si>
  <si>
    <t>幼児用ﾏﾙﾁｼﾝｸ　自動水栓</t>
    <rPh sb="0" eb="3">
      <t>ヨウジヨウ</t>
    </rPh>
    <rPh sb="10" eb="14">
      <t>ジドウスイセン</t>
    </rPh>
    <phoneticPr fontId="2"/>
  </si>
  <si>
    <t>SKA300LWBSN 他一式</t>
    <rPh sb="12" eb="13">
      <t>ホカ</t>
    </rPh>
    <rPh sb="13" eb="15">
      <t>イッシキ</t>
    </rPh>
    <phoneticPr fontId="2"/>
  </si>
  <si>
    <t>複合単価表M-3-8</t>
    <rPh sb="0" eb="2">
      <t>フクゴウ</t>
    </rPh>
    <rPh sb="2" eb="5">
      <t>タンカヒョウ</t>
    </rPh>
    <phoneticPr fontId="2"/>
  </si>
  <si>
    <t>丸形化粧鏡　φ450</t>
    <rPh sb="0" eb="2">
      <t>マルガタ</t>
    </rPh>
    <rPh sb="2" eb="5">
      <t>ケショウカガミ</t>
    </rPh>
    <phoneticPr fontId="2"/>
  </si>
  <si>
    <t>YM4545FG</t>
    <phoneticPr fontId="2"/>
  </si>
  <si>
    <t>枚</t>
    <rPh sb="0" eb="1">
      <t>マイ</t>
    </rPh>
    <phoneticPr fontId="2"/>
  </si>
  <si>
    <t>複合単価表M-3-9</t>
    <rPh sb="0" eb="2">
      <t>フクゴウ</t>
    </rPh>
    <rPh sb="2" eb="5">
      <t>タンカヒョウ</t>
    </rPh>
    <phoneticPr fontId="2"/>
  </si>
  <si>
    <t>汚物流し　ﾛｰﾀﾝｸ式</t>
    <rPh sb="0" eb="3">
      <t>オブツナガ</t>
    </rPh>
    <rPh sb="10" eb="11">
      <t>シキ</t>
    </rPh>
    <phoneticPr fontId="2"/>
  </si>
  <si>
    <t>SKL330TNNR,自在水栓　 他一式</t>
    <rPh sb="11" eb="13">
      <t>ジザイ</t>
    </rPh>
    <rPh sb="13" eb="15">
      <t>スイセン</t>
    </rPh>
    <rPh sb="17" eb="18">
      <t>ホカ</t>
    </rPh>
    <rPh sb="18" eb="20">
      <t>イッシキ</t>
    </rPh>
    <phoneticPr fontId="2"/>
  </si>
  <si>
    <t>複合単価表M-3-10</t>
    <rPh sb="0" eb="2">
      <t>フクゴウ</t>
    </rPh>
    <rPh sb="2" eb="5">
      <t>タンカヒョウ</t>
    </rPh>
    <phoneticPr fontId="2"/>
  </si>
  <si>
    <t>壁付自動水栓</t>
    <rPh sb="0" eb="2">
      <t>カベツキ</t>
    </rPh>
    <rPh sb="2" eb="4">
      <t>ジドウ</t>
    </rPh>
    <rPh sb="4" eb="6">
      <t>スイセン</t>
    </rPh>
    <phoneticPr fontId="2"/>
  </si>
  <si>
    <t>TENA13AL</t>
    <phoneticPr fontId="2"/>
  </si>
  <si>
    <t>複合単価表M-3-11</t>
    <rPh sb="0" eb="2">
      <t>フクゴウ</t>
    </rPh>
    <rPh sb="2" eb="5">
      <t>タンカヒョウ</t>
    </rPh>
    <phoneticPr fontId="2"/>
  </si>
  <si>
    <t>横自在水栓　長ﾊﾝﾄﾞﾙ</t>
    <rPh sb="0" eb="1">
      <t>ヨコ</t>
    </rPh>
    <rPh sb="1" eb="5">
      <t>ジザイスイセン</t>
    </rPh>
    <rPh sb="6" eb="7">
      <t>ナガ</t>
    </rPh>
    <phoneticPr fontId="2"/>
  </si>
  <si>
    <t>TK130AEQF13C</t>
    <phoneticPr fontId="2"/>
  </si>
  <si>
    <t>複合単価表M-3-12</t>
    <rPh sb="0" eb="2">
      <t>フクゴウ</t>
    </rPh>
    <rPh sb="2" eb="5">
      <t>タンカヒョウ</t>
    </rPh>
    <phoneticPr fontId="2"/>
  </si>
  <si>
    <t>横水栓</t>
    <rPh sb="0" eb="1">
      <t>ヨコ</t>
    </rPh>
    <rPh sb="1" eb="3">
      <t>スイセン</t>
    </rPh>
    <phoneticPr fontId="2"/>
  </si>
  <si>
    <t>T28AUH13</t>
    <phoneticPr fontId="2"/>
  </si>
  <si>
    <t>複合単価表M-3-14</t>
    <rPh sb="0" eb="2">
      <t>フクゴウ</t>
    </rPh>
    <rPh sb="2" eb="5">
      <t>タンカヒョウ</t>
    </rPh>
    <phoneticPr fontId="2"/>
  </si>
  <si>
    <t>水栓柱</t>
    <rPh sb="0" eb="2">
      <t>スイセン</t>
    </rPh>
    <rPh sb="2" eb="3">
      <t>チュウ</t>
    </rPh>
    <phoneticPr fontId="2"/>
  </si>
  <si>
    <t>SUS製　1200H</t>
    <rPh sb="3" eb="4">
      <t>セイ</t>
    </rPh>
    <phoneticPr fontId="2"/>
  </si>
  <si>
    <t>複合単価表M-3-15</t>
    <rPh sb="0" eb="2">
      <t>フクゴウ</t>
    </rPh>
    <rPh sb="2" eb="5">
      <t>タンカヒョウ</t>
    </rPh>
    <phoneticPr fontId="2"/>
  </si>
  <si>
    <t>耐衝撃塩化ﾋﾞﾆﾙ管　HIVP20　便所</t>
    <rPh sb="0" eb="3">
      <t>タイショウゲキ</t>
    </rPh>
    <rPh sb="3" eb="5">
      <t>エンカ</t>
    </rPh>
    <rPh sb="9" eb="10">
      <t>カン</t>
    </rPh>
    <rPh sb="18" eb="20">
      <t>ベンジョ</t>
    </rPh>
    <phoneticPr fontId="2"/>
  </si>
  <si>
    <t>m</t>
    <phoneticPr fontId="2"/>
  </si>
  <si>
    <t>複合単価表M-4-1</t>
    <rPh sb="0" eb="2">
      <t>フクゴウ</t>
    </rPh>
    <rPh sb="2" eb="4">
      <t>タンカ</t>
    </rPh>
    <rPh sb="4" eb="5">
      <t>ヒョウ</t>
    </rPh>
    <phoneticPr fontId="2"/>
  </si>
  <si>
    <t>耐衝撃塩化ﾋﾞﾆﾙ管　HIVP25　便所</t>
    <rPh sb="0" eb="3">
      <t>タイショウゲキ</t>
    </rPh>
    <rPh sb="3" eb="5">
      <t>エンカ</t>
    </rPh>
    <rPh sb="9" eb="10">
      <t>カン</t>
    </rPh>
    <rPh sb="18" eb="20">
      <t>ベンジョ</t>
    </rPh>
    <phoneticPr fontId="2"/>
  </si>
  <si>
    <t>複合単価表M-4-2</t>
    <rPh sb="0" eb="2">
      <t>フクゴウ</t>
    </rPh>
    <rPh sb="2" eb="4">
      <t>タンカ</t>
    </rPh>
    <rPh sb="4" eb="5">
      <t>ヒョウ</t>
    </rPh>
    <phoneticPr fontId="2"/>
  </si>
  <si>
    <t>耐衝撃塩化ﾋﾞﾆﾙ管　HIVP30　便所</t>
    <rPh sb="0" eb="3">
      <t>タイショウゲキ</t>
    </rPh>
    <rPh sb="3" eb="5">
      <t>エンカ</t>
    </rPh>
    <rPh sb="9" eb="10">
      <t>カン</t>
    </rPh>
    <rPh sb="18" eb="20">
      <t>ベンジョ</t>
    </rPh>
    <phoneticPr fontId="2"/>
  </si>
  <si>
    <t>m</t>
    <phoneticPr fontId="2"/>
  </si>
  <si>
    <t>複合単価表M-4-3</t>
    <rPh sb="0" eb="2">
      <t>フクゴウ</t>
    </rPh>
    <rPh sb="2" eb="4">
      <t>タンカ</t>
    </rPh>
    <rPh sb="4" eb="5">
      <t>ヒョウ</t>
    </rPh>
    <phoneticPr fontId="2"/>
  </si>
  <si>
    <t>耐衝撃塩化ﾋﾞﾆﾙ管　HIVP20　一般</t>
    <rPh sb="0" eb="3">
      <t>タイショウゲキ</t>
    </rPh>
    <rPh sb="3" eb="5">
      <t>エンカ</t>
    </rPh>
    <rPh sb="9" eb="10">
      <t>カン</t>
    </rPh>
    <rPh sb="18" eb="20">
      <t>イッパン</t>
    </rPh>
    <phoneticPr fontId="2"/>
  </si>
  <si>
    <t>m</t>
    <phoneticPr fontId="2"/>
  </si>
  <si>
    <t>耐衝撃塩化ﾋﾞﾆﾙ管　HIVP25　一般</t>
    <rPh sb="0" eb="3">
      <t>タイショウゲキ</t>
    </rPh>
    <rPh sb="3" eb="5">
      <t>エンカ</t>
    </rPh>
    <rPh sb="9" eb="10">
      <t>カン</t>
    </rPh>
    <rPh sb="18" eb="20">
      <t>イッパン</t>
    </rPh>
    <phoneticPr fontId="2"/>
  </si>
  <si>
    <t>複合単価表M-4-5</t>
    <rPh sb="0" eb="2">
      <t>フクゴウ</t>
    </rPh>
    <rPh sb="2" eb="4">
      <t>タンカ</t>
    </rPh>
    <rPh sb="4" eb="5">
      <t>ヒョウ</t>
    </rPh>
    <phoneticPr fontId="2"/>
  </si>
  <si>
    <t>塩ビライニング鋼管　SGP-VA20　便所</t>
    <rPh sb="0" eb="1">
      <t>エン</t>
    </rPh>
    <rPh sb="7" eb="8">
      <t>コウ</t>
    </rPh>
    <rPh sb="8" eb="9">
      <t>カン</t>
    </rPh>
    <rPh sb="19" eb="21">
      <t>ベンジョ</t>
    </rPh>
    <phoneticPr fontId="2"/>
  </si>
  <si>
    <t>複合単価表M-4-6</t>
    <rPh sb="0" eb="2">
      <t>フクゴウ</t>
    </rPh>
    <rPh sb="2" eb="4">
      <t>タンカ</t>
    </rPh>
    <rPh sb="4" eb="5">
      <t>ヒョウ</t>
    </rPh>
    <phoneticPr fontId="2"/>
  </si>
  <si>
    <t>塩ビライニング鋼管　SGP-VA20　一般</t>
    <rPh sb="0" eb="1">
      <t>エン</t>
    </rPh>
    <rPh sb="7" eb="8">
      <t>コウ</t>
    </rPh>
    <rPh sb="8" eb="9">
      <t>カン</t>
    </rPh>
    <rPh sb="19" eb="21">
      <t>イッパン</t>
    </rPh>
    <phoneticPr fontId="2"/>
  </si>
  <si>
    <t>複合単価表M-4-7</t>
    <rPh sb="0" eb="2">
      <t>フクゴウ</t>
    </rPh>
    <rPh sb="2" eb="4">
      <t>タンカ</t>
    </rPh>
    <rPh sb="4" eb="5">
      <t>ヒョウ</t>
    </rPh>
    <phoneticPr fontId="2"/>
  </si>
  <si>
    <t>仕切弁　ｺｱ付　GV20　10K</t>
    <rPh sb="0" eb="2">
      <t>シキ</t>
    </rPh>
    <rPh sb="2" eb="3">
      <t>ベン</t>
    </rPh>
    <rPh sb="6" eb="7">
      <t>ツキ</t>
    </rPh>
    <phoneticPr fontId="2"/>
  </si>
  <si>
    <t>複合単価表M-4-8</t>
    <rPh sb="0" eb="2">
      <t>フクゴウ</t>
    </rPh>
    <rPh sb="2" eb="4">
      <t>タンカ</t>
    </rPh>
    <rPh sb="4" eb="5">
      <t>ヒョウ</t>
    </rPh>
    <phoneticPr fontId="2"/>
  </si>
  <si>
    <t>ﾌﾚｷｼﾌﾞﾙｼﾞｮｲﾝﾄ　SUS　20A</t>
    <phoneticPr fontId="2"/>
  </si>
  <si>
    <t>複合単価表M-4-9</t>
    <rPh sb="0" eb="2">
      <t>フクゴウ</t>
    </rPh>
    <rPh sb="2" eb="4">
      <t>タンカ</t>
    </rPh>
    <rPh sb="4" eb="5">
      <t>ヒョウ</t>
    </rPh>
    <phoneticPr fontId="2"/>
  </si>
  <si>
    <t>保温工事　</t>
    <rPh sb="0" eb="4">
      <t>ホオンコウジ</t>
    </rPh>
    <phoneticPr fontId="2"/>
  </si>
  <si>
    <t>代価表M-4-1</t>
    <rPh sb="0" eb="2">
      <t>ダイカ</t>
    </rPh>
    <rPh sb="2" eb="3">
      <t>ヒョウ</t>
    </rPh>
    <phoneticPr fontId="2"/>
  </si>
  <si>
    <t>排水</t>
    <phoneticPr fontId="2"/>
  </si>
  <si>
    <t>硬質塩化ﾋﾞﾆﾙ管　VP40　便所</t>
    <rPh sb="0" eb="2">
      <t>コウシツ</t>
    </rPh>
    <rPh sb="2" eb="4">
      <t>エンカ</t>
    </rPh>
    <rPh sb="8" eb="9">
      <t>カン</t>
    </rPh>
    <rPh sb="15" eb="17">
      <t>ベンジョ</t>
    </rPh>
    <phoneticPr fontId="2"/>
  </si>
  <si>
    <t>複合単価表M-5-1</t>
    <rPh sb="0" eb="2">
      <t>フクゴウ</t>
    </rPh>
    <rPh sb="2" eb="4">
      <t>タンカ</t>
    </rPh>
    <rPh sb="4" eb="5">
      <t>ヒョウ</t>
    </rPh>
    <phoneticPr fontId="2"/>
  </si>
  <si>
    <t>排水</t>
    <phoneticPr fontId="2"/>
  </si>
  <si>
    <t>硬質塩化ﾋﾞﾆﾙ管　VP50　便所</t>
    <rPh sb="0" eb="2">
      <t>コウシツ</t>
    </rPh>
    <rPh sb="2" eb="4">
      <t>エンカ</t>
    </rPh>
    <rPh sb="8" eb="9">
      <t>カン</t>
    </rPh>
    <rPh sb="15" eb="17">
      <t>ベンジョ</t>
    </rPh>
    <phoneticPr fontId="2"/>
  </si>
  <si>
    <t>複合単価表M-5-2</t>
    <rPh sb="0" eb="2">
      <t>フクゴウ</t>
    </rPh>
    <rPh sb="2" eb="4">
      <t>タンカ</t>
    </rPh>
    <rPh sb="4" eb="5">
      <t>ヒョウ</t>
    </rPh>
    <phoneticPr fontId="2"/>
  </si>
  <si>
    <t>硬質塩化ﾋﾞﾆﾙ管　VP75　便所</t>
    <rPh sb="0" eb="2">
      <t>コウシツ</t>
    </rPh>
    <rPh sb="2" eb="4">
      <t>エンカ</t>
    </rPh>
    <rPh sb="8" eb="9">
      <t>カン</t>
    </rPh>
    <rPh sb="15" eb="17">
      <t>ベンジョ</t>
    </rPh>
    <phoneticPr fontId="2"/>
  </si>
  <si>
    <t>複合単価表M-5-3</t>
    <rPh sb="0" eb="2">
      <t>フクゴウ</t>
    </rPh>
    <rPh sb="2" eb="4">
      <t>タンカ</t>
    </rPh>
    <rPh sb="4" eb="5">
      <t>ヒョウ</t>
    </rPh>
    <phoneticPr fontId="2"/>
  </si>
  <si>
    <t>排水</t>
    <phoneticPr fontId="2"/>
  </si>
  <si>
    <t>硬質塩化ﾋﾞﾆﾙ管　VP100　便所</t>
    <rPh sb="0" eb="2">
      <t>コウシツ</t>
    </rPh>
    <rPh sb="2" eb="4">
      <t>エンカ</t>
    </rPh>
    <rPh sb="8" eb="9">
      <t>カン</t>
    </rPh>
    <rPh sb="16" eb="18">
      <t>ベンジョ</t>
    </rPh>
    <phoneticPr fontId="2"/>
  </si>
  <si>
    <t>複合単価表M-5-4</t>
    <rPh sb="0" eb="2">
      <t>フクゴウ</t>
    </rPh>
    <rPh sb="2" eb="4">
      <t>タンカ</t>
    </rPh>
    <rPh sb="4" eb="5">
      <t>ヒョウ</t>
    </rPh>
    <phoneticPr fontId="2"/>
  </si>
  <si>
    <t>排水</t>
    <phoneticPr fontId="2"/>
  </si>
  <si>
    <t>硬質塩化ﾋﾞﾆﾙ管　VP50　一般</t>
    <rPh sb="0" eb="2">
      <t>コウシツ</t>
    </rPh>
    <rPh sb="2" eb="4">
      <t>エンカ</t>
    </rPh>
    <rPh sb="8" eb="9">
      <t>カン</t>
    </rPh>
    <rPh sb="15" eb="17">
      <t>イッパン</t>
    </rPh>
    <phoneticPr fontId="2"/>
  </si>
  <si>
    <t>複合単価表M-5-5</t>
    <rPh sb="0" eb="2">
      <t>フクゴウ</t>
    </rPh>
    <rPh sb="2" eb="4">
      <t>タンカ</t>
    </rPh>
    <rPh sb="4" eb="5">
      <t>ヒョウ</t>
    </rPh>
    <phoneticPr fontId="2"/>
  </si>
  <si>
    <t>硬質塩化ﾋﾞﾆﾙ管　VP65　一般</t>
    <rPh sb="0" eb="2">
      <t>コウシツ</t>
    </rPh>
    <rPh sb="2" eb="4">
      <t>エンカ</t>
    </rPh>
    <rPh sb="8" eb="9">
      <t>カン</t>
    </rPh>
    <rPh sb="15" eb="17">
      <t>イッパン</t>
    </rPh>
    <phoneticPr fontId="2"/>
  </si>
  <si>
    <t>複合単価表M-5-6</t>
    <rPh sb="0" eb="2">
      <t>フクゴウ</t>
    </rPh>
    <rPh sb="2" eb="4">
      <t>タンカ</t>
    </rPh>
    <rPh sb="4" eb="5">
      <t>ヒョウ</t>
    </rPh>
    <phoneticPr fontId="2"/>
  </si>
  <si>
    <t>硬質塩化ﾋﾞﾆﾙ管　VP75　一般</t>
    <rPh sb="0" eb="2">
      <t>コウシツ</t>
    </rPh>
    <rPh sb="2" eb="4">
      <t>エンカ</t>
    </rPh>
    <rPh sb="8" eb="9">
      <t>カン</t>
    </rPh>
    <rPh sb="15" eb="17">
      <t>イッパン</t>
    </rPh>
    <phoneticPr fontId="2"/>
  </si>
  <si>
    <t>複合単価表M-5-7</t>
    <rPh sb="0" eb="2">
      <t>フクゴウ</t>
    </rPh>
    <rPh sb="2" eb="4">
      <t>タンカ</t>
    </rPh>
    <rPh sb="4" eb="5">
      <t>ヒョウ</t>
    </rPh>
    <phoneticPr fontId="2"/>
  </si>
  <si>
    <t>通気</t>
    <rPh sb="0" eb="2">
      <t>ツウキ</t>
    </rPh>
    <phoneticPr fontId="2"/>
  </si>
  <si>
    <t>複合単価表M-5-8</t>
    <rPh sb="0" eb="2">
      <t>フクゴウ</t>
    </rPh>
    <rPh sb="2" eb="4">
      <t>タンカ</t>
    </rPh>
    <rPh sb="4" eb="5">
      <t>ヒョウ</t>
    </rPh>
    <phoneticPr fontId="2"/>
  </si>
  <si>
    <t>複合単価表M-5-9</t>
    <rPh sb="0" eb="2">
      <t>フクゴウ</t>
    </rPh>
    <rPh sb="2" eb="4">
      <t>タンカ</t>
    </rPh>
    <rPh sb="4" eb="5">
      <t>ヒョウ</t>
    </rPh>
    <phoneticPr fontId="2"/>
  </si>
  <si>
    <t>硬質塩化ﾋﾞﾆﾙ管　VP65　便所</t>
    <rPh sb="0" eb="2">
      <t>コウシツ</t>
    </rPh>
    <rPh sb="2" eb="4">
      <t>エンカ</t>
    </rPh>
    <rPh sb="8" eb="9">
      <t>カン</t>
    </rPh>
    <rPh sb="15" eb="17">
      <t>ベンジョ</t>
    </rPh>
    <phoneticPr fontId="2"/>
  </si>
  <si>
    <t>複合単価表M-5-10</t>
    <rPh sb="0" eb="2">
      <t>フクゴウ</t>
    </rPh>
    <rPh sb="2" eb="4">
      <t>タンカ</t>
    </rPh>
    <rPh sb="4" eb="5">
      <t>ヒョウ</t>
    </rPh>
    <phoneticPr fontId="2"/>
  </si>
  <si>
    <t>m</t>
    <phoneticPr fontId="2"/>
  </si>
  <si>
    <t>複合単価表M-5-11</t>
    <rPh sb="0" eb="2">
      <t>フクゴウ</t>
    </rPh>
    <rPh sb="2" eb="4">
      <t>タンカ</t>
    </rPh>
    <rPh sb="4" eb="5">
      <t>ヒョウ</t>
    </rPh>
    <phoneticPr fontId="2"/>
  </si>
  <si>
    <t>床上掃除口　COA50</t>
    <rPh sb="0" eb="2">
      <t>ユカウエ</t>
    </rPh>
    <rPh sb="2" eb="4">
      <t>ソウジ</t>
    </rPh>
    <rPh sb="4" eb="5">
      <t>クチ</t>
    </rPh>
    <phoneticPr fontId="2"/>
  </si>
  <si>
    <t>複合単価表M-5-12</t>
    <rPh sb="0" eb="2">
      <t>フクゴウ</t>
    </rPh>
    <rPh sb="2" eb="4">
      <t>タンカ</t>
    </rPh>
    <rPh sb="4" eb="5">
      <t>ヒョウ</t>
    </rPh>
    <phoneticPr fontId="2"/>
  </si>
  <si>
    <t>床上掃除口　COA80</t>
    <rPh sb="0" eb="2">
      <t>ユカウエ</t>
    </rPh>
    <rPh sb="2" eb="4">
      <t>ソウジ</t>
    </rPh>
    <rPh sb="4" eb="5">
      <t>クチ</t>
    </rPh>
    <phoneticPr fontId="2"/>
  </si>
  <si>
    <t>複合単価表M-5-13</t>
    <rPh sb="0" eb="2">
      <t>フクゴウ</t>
    </rPh>
    <rPh sb="2" eb="4">
      <t>タンカ</t>
    </rPh>
    <rPh sb="4" eb="5">
      <t>ヒョウ</t>
    </rPh>
    <phoneticPr fontId="2"/>
  </si>
  <si>
    <t>床上掃除口　COA100</t>
    <rPh sb="0" eb="2">
      <t>ユカウエ</t>
    </rPh>
    <rPh sb="2" eb="4">
      <t>ソウジ</t>
    </rPh>
    <rPh sb="4" eb="5">
      <t>クチ</t>
    </rPh>
    <phoneticPr fontId="2"/>
  </si>
  <si>
    <t>複合単価表M-5-14</t>
    <rPh sb="0" eb="2">
      <t>フクゴウ</t>
    </rPh>
    <rPh sb="2" eb="4">
      <t>タンカ</t>
    </rPh>
    <rPh sb="4" eb="5">
      <t>ヒョウ</t>
    </rPh>
    <phoneticPr fontId="2"/>
  </si>
  <si>
    <t>通気口　VC65</t>
    <rPh sb="0" eb="2">
      <t>ツウキ</t>
    </rPh>
    <rPh sb="2" eb="3">
      <t>クチ</t>
    </rPh>
    <phoneticPr fontId="2"/>
  </si>
  <si>
    <t>複合単価表M-5-15</t>
    <rPh sb="0" eb="2">
      <t>フクゴウ</t>
    </rPh>
    <rPh sb="2" eb="4">
      <t>タンカ</t>
    </rPh>
    <rPh sb="4" eb="5">
      <t>ヒョウ</t>
    </rPh>
    <phoneticPr fontId="2"/>
  </si>
  <si>
    <t>保温塗装工事</t>
    <rPh sb="0" eb="2">
      <t>ホオン</t>
    </rPh>
    <rPh sb="2" eb="4">
      <t>トソウ</t>
    </rPh>
    <rPh sb="4" eb="6">
      <t>コウジ</t>
    </rPh>
    <phoneticPr fontId="2"/>
  </si>
  <si>
    <t>代価表M-5-1</t>
    <rPh sb="0" eb="2">
      <t>ダイカ</t>
    </rPh>
    <rPh sb="2" eb="3">
      <t>ヒョウ</t>
    </rPh>
    <phoneticPr fontId="2"/>
  </si>
  <si>
    <t>耐熱塩ﾋﾞﾗｲﾆﾝｸﾞﾞ鋼管　H-VA20　便所</t>
    <rPh sb="0" eb="2">
      <t>タイネツ</t>
    </rPh>
    <rPh sb="2" eb="3">
      <t>エン</t>
    </rPh>
    <rPh sb="12" eb="14">
      <t>コウカン</t>
    </rPh>
    <rPh sb="22" eb="24">
      <t>ベンジョ</t>
    </rPh>
    <phoneticPr fontId="2"/>
  </si>
  <si>
    <t>複合単価表M-6-1</t>
    <rPh sb="0" eb="2">
      <t>フクゴウ</t>
    </rPh>
    <rPh sb="2" eb="4">
      <t>タンカ</t>
    </rPh>
    <rPh sb="4" eb="5">
      <t>ヒョウ</t>
    </rPh>
    <phoneticPr fontId="2"/>
  </si>
  <si>
    <t>ﾌﾚｷｼﾌﾞﾙｼﾞｮｲﾝﾄ　SUS　20A</t>
    <phoneticPr fontId="2"/>
  </si>
  <si>
    <t>複合単価表M-6-2</t>
    <rPh sb="0" eb="2">
      <t>フクゴウ</t>
    </rPh>
    <rPh sb="2" eb="4">
      <t>タンカ</t>
    </rPh>
    <rPh sb="4" eb="5">
      <t>ヒョウ</t>
    </rPh>
    <phoneticPr fontId="2"/>
  </si>
  <si>
    <t>給湯器　GW-1　屋外壁掛形　16号　</t>
    <rPh sb="0" eb="3">
      <t>キュウトウキ</t>
    </rPh>
    <rPh sb="9" eb="11">
      <t>オクガイ</t>
    </rPh>
    <rPh sb="11" eb="13">
      <t>カベカ</t>
    </rPh>
    <rPh sb="13" eb="14">
      <t>カタ</t>
    </rPh>
    <rPh sb="17" eb="18">
      <t>ゴウ</t>
    </rPh>
    <phoneticPr fontId="2"/>
  </si>
  <si>
    <t>複合単価表M-6-3</t>
    <rPh sb="0" eb="2">
      <t>フクゴウ</t>
    </rPh>
    <rPh sb="2" eb="4">
      <t>タンカ</t>
    </rPh>
    <rPh sb="4" eb="5">
      <t>ヒョウ</t>
    </rPh>
    <phoneticPr fontId="2"/>
  </si>
  <si>
    <t>保温工事</t>
    <rPh sb="0" eb="2">
      <t>ホオン</t>
    </rPh>
    <rPh sb="2" eb="4">
      <t>コウジ</t>
    </rPh>
    <phoneticPr fontId="2"/>
  </si>
  <si>
    <t>代価表M-6-1</t>
    <rPh sb="0" eb="2">
      <t>ダイカ</t>
    </rPh>
    <rPh sb="2" eb="3">
      <t>ヒョウ</t>
    </rPh>
    <phoneticPr fontId="2"/>
  </si>
  <si>
    <t>配管用炭素鋼鋼管　SGP(白)20　屋外架空</t>
    <rPh sb="0" eb="2">
      <t>ハイカン</t>
    </rPh>
    <rPh sb="2" eb="3">
      <t>ヨウ</t>
    </rPh>
    <rPh sb="3" eb="5">
      <t>タンソ</t>
    </rPh>
    <rPh sb="5" eb="6">
      <t>コウ</t>
    </rPh>
    <rPh sb="6" eb="8">
      <t>コウカン</t>
    </rPh>
    <rPh sb="13" eb="14">
      <t>シロ</t>
    </rPh>
    <rPh sb="18" eb="20">
      <t>オクガイ</t>
    </rPh>
    <rPh sb="20" eb="22">
      <t>カクウ</t>
    </rPh>
    <phoneticPr fontId="2"/>
  </si>
  <si>
    <t>複合単価表M-7-1</t>
    <rPh sb="0" eb="2">
      <t>フクゴウ</t>
    </rPh>
    <rPh sb="2" eb="4">
      <t>タンカ</t>
    </rPh>
    <rPh sb="4" eb="5">
      <t>ヒョウ</t>
    </rPh>
    <phoneticPr fontId="2"/>
  </si>
  <si>
    <t>外面被覆鋼管　SGP20　地中</t>
    <rPh sb="0" eb="2">
      <t>ガイメン</t>
    </rPh>
    <rPh sb="2" eb="4">
      <t>ヒフク</t>
    </rPh>
    <rPh sb="4" eb="6">
      <t>コウカン</t>
    </rPh>
    <rPh sb="13" eb="15">
      <t>チチュウ</t>
    </rPh>
    <phoneticPr fontId="2"/>
  </si>
  <si>
    <t>複合単価表M-7-2</t>
    <rPh sb="0" eb="2">
      <t>フクゴウ</t>
    </rPh>
    <rPh sb="2" eb="4">
      <t>タンカ</t>
    </rPh>
    <rPh sb="4" eb="5">
      <t>ヒョウ</t>
    </rPh>
    <phoneticPr fontId="2"/>
  </si>
  <si>
    <t>ｻｰﾋﾞｽｺｯｸ　20A</t>
    <phoneticPr fontId="2"/>
  </si>
  <si>
    <t>複合単価表M-7-3</t>
    <rPh sb="0" eb="2">
      <t>フクゴウ</t>
    </rPh>
    <rPh sb="2" eb="4">
      <t>タンカ</t>
    </rPh>
    <rPh sb="4" eb="5">
      <t>ヒョウ</t>
    </rPh>
    <phoneticPr fontId="2"/>
  </si>
  <si>
    <t>フレキホース　20A</t>
    <phoneticPr fontId="2"/>
  </si>
  <si>
    <t>複合単価表M-7-4</t>
    <rPh sb="0" eb="2">
      <t>フクゴウ</t>
    </rPh>
    <rPh sb="2" eb="4">
      <t>タンカ</t>
    </rPh>
    <rPh sb="4" eb="5">
      <t>ヒョウ</t>
    </rPh>
    <phoneticPr fontId="2"/>
  </si>
  <si>
    <t>ﾒｰﾀｰｺｯｸ</t>
    <phoneticPr fontId="2"/>
  </si>
  <si>
    <t>複合単価表M-7-5</t>
    <rPh sb="0" eb="2">
      <t>フクゴウ</t>
    </rPh>
    <rPh sb="2" eb="4">
      <t>タンカ</t>
    </rPh>
    <rPh sb="4" eb="5">
      <t>ヒョウ</t>
    </rPh>
    <phoneticPr fontId="2"/>
  </si>
  <si>
    <t>集合装置　2本立て</t>
    <rPh sb="0" eb="4">
      <t>シュウゴウソウチ</t>
    </rPh>
    <rPh sb="6" eb="8">
      <t>ホンタ</t>
    </rPh>
    <phoneticPr fontId="2"/>
  </si>
  <si>
    <t>組</t>
    <rPh sb="0" eb="1">
      <t>クミ</t>
    </rPh>
    <phoneticPr fontId="2"/>
  </si>
  <si>
    <t>複合単価表M-7-6</t>
    <rPh sb="0" eb="2">
      <t>フクゴウ</t>
    </rPh>
    <rPh sb="2" eb="4">
      <t>タンカ</t>
    </rPh>
    <rPh sb="4" eb="5">
      <t>ヒョウ</t>
    </rPh>
    <phoneticPr fontId="2"/>
  </si>
  <si>
    <t>耐衝撃塩化ﾋﾞﾆﾙ管　HIVP20　地中</t>
    <rPh sb="0" eb="3">
      <t>タイショウゲキ</t>
    </rPh>
    <rPh sb="3" eb="5">
      <t>エンカ</t>
    </rPh>
    <rPh sb="9" eb="10">
      <t>カン</t>
    </rPh>
    <rPh sb="18" eb="20">
      <t>チチュウ</t>
    </rPh>
    <phoneticPr fontId="2"/>
  </si>
  <si>
    <t>複合単価表M-8-1</t>
    <rPh sb="0" eb="2">
      <t>フクゴウ</t>
    </rPh>
    <rPh sb="2" eb="4">
      <t>タンカ</t>
    </rPh>
    <rPh sb="4" eb="5">
      <t>ヒョウ</t>
    </rPh>
    <phoneticPr fontId="2"/>
  </si>
  <si>
    <t>耐衝撃塩化ﾋﾞﾆﾙ管　HIVP25　地中</t>
    <rPh sb="0" eb="3">
      <t>タイショウゲキ</t>
    </rPh>
    <rPh sb="3" eb="5">
      <t>エンカ</t>
    </rPh>
    <rPh sb="9" eb="10">
      <t>カン</t>
    </rPh>
    <rPh sb="18" eb="20">
      <t>チチュウ</t>
    </rPh>
    <phoneticPr fontId="2"/>
  </si>
  <si>
    <t>複合単価表M-8-2</t>
    <rPh sb="0" eb="2">
      <t>フクゴウ</t>
    </rPh>
    <rPh sb="2" eb="4">
      <t>タンカ</t>
    </rPh>
    <rPh sb="4" eb="5">
      <t>ヒョウ</t>
    </rPh>
    <phoneticPr fontId="2"/>
  </si>
  <si>
    <t>耐衝撃塩化ﾋﾞﾆﾙ管　HIVP30　地中</t>
    <rPh sb="0" eb="3">
      <t>タイショウゲキ</t>
    </rPh>
    <rPh sb="3" eb="5">
      <t>エンカ</t>
    </rPh>
    <rPh sb="9" eb="10">
      <t>カン</t>
    </rPh>
    <rPh sb="18" eb="20">
      <t>チチュウ</t>
    </rPh>
    <phoneticPr fontId="2"/>
  </si>
  <si>
    <t>複合単価表M-8-3</t>
    <rPh sb="0" eb="2">
      <t>フクゴウ</t>
    </rPh>
    <rPh sb="2" eb="4">
      <t>タンカ</t>
    </rPh>
    <rPh sb="4" eb="5">
      <t>ヒョウ</t>
    </rPh>
    <phoneticPr fontId="2"/>
  </si>
  <si>
    <t>仕切弁　GV20　10K</t>
    <rPh sb="0" eb="2">
      <t>シキ</t>
    </rPh>
    <rPh sb="2" eb="3">
      <t>ベン</t>
    </rPh>
    <phoneticPr fontId="2"/>
  </si>
  <si>
    <t>複合単価表M-8-4</t>
    <rPh sb="0" eb="2">
      <t>フクゴウ</t>
    </rPh>
    <rPh sb="2" eb="4">
      <t>タンカ</t>
    </rPh>
    <rPh sb="4" eb="5">
      <t>ヒョウ</t>
    </rPh>
    <phoneticPr fontId="2"/>
  </si>
  <si>
    <t>仕切弁　GV25　10K</t>
    <rPh sb="0" eb="2">
      <t>シキ</t>
    </rPh>
    <rPh sb="2" eb="3">
      <t>ベン</t>
    </rPh>
    <phoneticPr fontId="2"/>
  </si>
  <si>
    <t>複合単価表M-8-5</t>
    <rPh sb="0" eb="2">
      <t>フクゴウ</t>
    </rPh>
    <rPh sb="2" eb="4">
      <t>タンカ</t>
    </rPh>
    <rPh sb="4" eb="5">
      <t>ヒョウ</t>
    </rPh>
    <phoneticPr fontId="2"/>
  </si>
  <si>
    <t>仕切弁　GV32　10K</t>
    <rPh sb="0" eb="2">
      <t>シキ</t>
    </rPh>
    <rPh sb="2" eb="3">
      <t>ベン</t>
    </rPh>
    <phoneticPr fontId="2"/>
  </si>
  <si>
    <t>複合単価表M-8-6</t>
    <rPh sb="0" eb="2">
      <t>フクゴウ</t>
    </rPh>
    <rPh sb="2" eb="4">
      <t>タンカ</t>
    </rPh>
    <rPh sb="4" eb="5">
      <t>ヒョウ</t>
    </rPh>
    <phoneticPr fontId="2"/>
  </si>
  <si>
    <t>弁桝　VC-P</t>
    <rPh sb="0" eb="1">
      <t>ベン</t>
    </rPh>
    <rPh sb="1" eb="2">
      <t>マス</t>
    </rPh>
    <phoneticPr fontId="2"/>
  </si>
  <si>
    <t>複合単価表M-8-7</t>
    <rPh sb="0" eb="2">
      <t>フクゴウ</t>
    </rPh>
    <rPh sb="2" eb="4">
      <t>タンカ</t>
    </rPh>
    <rPh sb="4" eb="5">
      <t>ヒョウ</t>
    </rPh>
    <phoneticPr fontId="2"/>
  </si>
  <si>
    <t>弁桝　VC-1</t>
    <rPh sb="0" eb="1">
      <t>ベン</t>
    </rPh>
    <rPh sb="1" eb="2">
      <t>マス</t>
    </rPh>
    <phoneticPr fontId="2"/>
  </si>
  <si>
    <t>複合単価表M-8-8</t>
    <rPh sb="0" eb="2">
      <t>フクゴウ</t>
    </rPh>
    <rPh sb="2" eb="4">
      <t>タンカ</t>
    </rPh>
    <rPh sb="4" eb="5">
      <t>ヒョウ</t>
    </rPh>
    <phoneticPr fontId="2"/>
  </si>
  <si>
    <t>既設管接続費</t>
    <rPh sb="0" eb="3">
      <t>キセツカン</t>
    </rPh>
    <rPh sb="3" eb="6">
      <t>セツゾクヒ</t>
    </rPh>
    <phoneticPr fontId="2"/>
  </si>
  <si>
    <t>代価表M-8-1</t>
    <rPh sb="0" eb="2">
      <t>ダイカ</t>
    </rPh>
    <rPh sb="2" eb="3">
      <t>ヒョウ</t>
    </rPh>
    <phoneticPr fontId="2"/>
  </si>
  <si>
    <t>地中埋設表示</t>
    <rPh sb="0" eb="2">
      <t>チチュウ</t>
    </rPh>
    <rPh sb="2" eb="4">
      <t>マイセツ</t>
    </rPh>
    <rPh sb="4" eb="6">
      <t>ヒョウジ</t>
    </rPh>
    <phoneticPr fontId="2"/>
  </si>
  <si>
    <t>代価表M-8-2</t>
    <rPh sb="0" eb="2">
      <t>ダイカ</t>
    </rPh>
    <rPh sb="2" eb="3">
      <t>ヒョウ</t>
    </rPh>
    <phoneticPr fontId="2"/>
  </si>
  <si>
    <t>代価表M-8-3</t>
    <rPh sb="0" eb="2">
      <t>ダイカ</t>
    </rPh>
    <rPh sb="2" eb="3">
      <t>ヒョウ</t>
    </rPh>
    <phoneticPr fontId="2"/>
  </si>
  <si>
    <t>撤去工事</t>
    <rPh sb="0" eb="2">
      <t>テッキョ</t>
    </rPh>
    <rPh sb="2" eb="4">
      <t>コウジ</t>
    </rPh>
    <phoneticPr fontId="2"/>
  </si>
  <si>
    <t>代価表M-8-4</t>
    <rPh sb="0" eb="2">
      <t>ダイカ</t>
    </rPh>
    <rPh sb="2" eb="3">
      <t>ヒョウ</t>
    </rPh>
    <phoneticPr fontId="2"/>
  </si>
  <si>
    <t>硬質塩化ﾋﾞﾆﾙ管　VP50　地中</t>
    <rPh sb="0" eb="2">
      <t>コウシツ</t>
    </rPh>
    <rPh sb="2" eb="4">
      <t>エンカ</t>
    </rPh>
    <rPh sb="8" eb="9">
      <t>カン</t>
    </rPh>
    <rPh sb="15" eb="17">
      <t>チチュウ</t>
    </rPh>
    <phoneticPr fontId="2"/>
  </si>
  <si>
    <t>複合単価表M-9-1</t>
    <rPh sb="0" eb="2">
      <t>フクゴウ</t>
    </rPh>
    <rPh sb="2" eb="4">
      <t>タンカ</t>
    </rPh>
    <rPh sb="4" eb="5">
      <t>ヒョウ</t>
    </rPh>
    <phoneticPr fontId="2"/>
  </si>
  <si>
    <t>排水</t>
    <phoneticPr fontId="2"/>
  </si>
  <si>
    <t>硬質塩化ﾋﾞﾆﾙ管　VP75　地中</t>
    <rPh sb="0" eb="2">
      <t>コウシツ</t>
    </rPh>
    <rPh sb="2" eb="4">
      <t>エンカ</t>
    </rPh>
    <rPh sb="8" eb="9">
      <t>カン</t>
    </rPh>
    <rPh sb="15" eb="17">
      <t>チチュウ</t>
    </rPh>
    <phoneticPr fontId="2"/>
  </si>
  <si>
    <t>複合単価表M-9-2</t>
    <rPh sb="0" eb="2">
      <t>フクゴウ</t>
    </rPh>
    <rPh sb="2" eb="4">
      <t>タンカ</t>
    </rPh>
    <rPh sb="4" eb="5">
      <t>ヒョウ</t>
    </rPh>
    <phoneticPr fontId="2"/>
  </si>
  <si>
    <t>硬質塩化ﾋﾞﾆﾙ管　VP100　地中</t>
    <rPh sb="0" eb="2">
      <t>コウシツ</t>
    </rPh>
    <rPh sb="2" eb="4">
      <t>エンカ</t>
    </rPh>
    <rPh sb="8" eb="9">
      <t>カン</t>
    </rPh>
    <rPh sb="16" eb="18">
      <t>チチュウ</t>
    </rPh>
    <phoneticPr fontId="2"/>
  </si>
  <si>
    <t>複合単価表M-9-3</t>
    <rPh sb="0" eb="2">
      <t>フクゴウ</t>
    </rPh>
    <rPh sb="2" eb="4">
      <t>タンカ</t>
    </rPh>
    <rPh sb="4" eb="5">
      <t>ヒョウ</t>
    </rPh>
    <phoneticPr fontId="2"/>
  </si>
  <si>
    <t>汚水　インバート</t>
    <rPh sb="0" eb="2">
      <t>オスイ</t>
    </rPh>
    <phoneticPr fontId="2"/>
  </si>
  <si>
    <t>塩ビ小口径桝　φ200　塩ビ蓋</t>
    <rPh sb="0" eb="1">
      <t>エン</t>
    </rPh>
    <rPh sb="2" eb="5">
      <t>ショウコウケイ</t>
    </rPh>
    <rPh sb="5" eb="6">
      <t>マス</t>
    </rPh>
    <rPh sb="12" eb="13">
      <t>エン</t>
    </rPh>
    <rPh sb="14" eb="15">
      <t>フタ</t>
    </rPh>
    <phoneticPr fontId="2"/>
  </si>
  <si>
    <t>積算実務ﾏﾆｭｱﾙ(機)p699</t>
    <rPh sb="0" eb="2">
      <t>セキサン</t>
    </rPh>
    <rPh sb="2" eb="4">
      <t>ジツム</t>
    </rPh>
    <rPh sb="10" eb="11">
      <t>キ</t>
    </rPh>
    <phoneticPr fontId="2"/>
  </si>
  <si>
    <t>雨水　溜め</t>
    <rPh sb="0" eb="2">
      <t>ウスイ</t>
    </rPh>
    <rPh sb="3" eb="4">
      <t>タ</t>
    </rPh>
    <phoneticPr fontId="2"/>
  </si>
  <si>
    <t>積算実務ﾏﾆｭｱﾙ(機)p695</t>
    <rPh sb="0" eb="2">
      <t>セキサン</t>
    </rPh>
    <rPh sb="2" eb="4">
      <t>ジツム</t>
    </rPh>
    <rPh sb="10" eb="11">
      <t>キ</t>
    </rPh>
    <phoneticPr fontId="2"/>
  </si>
  <si>
    <t>450×450　MHB蓋</t>
    <rPh sb="11" eb="12">
      <t>フタ</t>
    </rPh>
    <phoneticPr fontId="2"/>
  </si>
  <si>
    <t>積算実務ﾏﾆｭｱﾙ(機)p677</t>
    <rPh sb="0" eb="2">
      <t>セキサン</t>
    </rPh>
    <rPh sb="2" eb="4">
      <t>ジツム</t>
    </rPh>
    <rPh sb="10" eb="11">
      <t>キ</t>
    </rPh>
    <phoneticPr fontId="2"/>
  </si>
  <si>
    <t>既設接続費</t>
    <rPh sb="0" eb="2">
      <t>キセツ</t>
    </rPh>
    <rPh sb="2" eb="5">
      <t>セツゾクヒ</t>
    </rPh>
    <phoneticPr fontId="2"/>
  </si>
  <si>
    <t>代価表M-9-1</t>
    <rPh sb="0" eb="2">
      <t>ダイカ</t>
    </rPh>
    <rPh sb="2" eb="3">
      <t>ヒョウ</t>
    </rPh>
    <phoneticPr fontId="2"/>
  </si>
  <si>
    <t>代価表M-9-2</t>
    <rPh sb="0" eb="2">
      <t>ダイカ</t>
    </rPh>
    <rPh sb="2" eb="3">
      <t>ヒョウ</t>
    </rPh>
    <phoneticPr fontId="2"/>
  </si>
  <si>
    <t>代価表M-9-3</t>
    <rPh sb="0" eb="2">
      <t>ダイカ</t>
    </rPh>
    <rPh sb="2" eb="3">
      <t>ヒョウ</t>
    </rPh>
    <phoneticPr fontId="2"/>
  </si>
  <si>
    <t>一般工事</t>
  </si>
  <si>
    <t>A-2</t>
    <phoneticPr fontId="2"/>
  </si>
  <si>
    <t>H形鋼</t>
  </si>
  <si>
    <t>　SS400 H-198×99×4.5×7</t>
  </si>
  <si>
    <t>ｔ</t>
  </si>
  <si>
    <t>　SS400 H-200×100×5.5×8</t>
  </si>
  <si>
    <t>　SS400 H-248×124×5×8</t>
  </si>
  <si>
    <t>　SN400B H-200×100×5.5×8</t>
  </si>
  <si>
    <t>　SN400B H-294×200×8×12</t>
  </si>
  <si>
    <t>軽量ﾘｯﾌﾟ溝形鋼</t>
  </si>
  <si>
    <t>　SSC400 C-100×50×20×3.2</t>
  </si>
  <si>
    <t>鋼板(切板)</t>
  </si>
  <si>
    <t>　SS400 PL-6</t>
  </si>
  <si>
    <t>　SS400 PL-9</t>
  </si>
  <si>
    <t>　SN400B PL-6</t>
  </si>
  <si>
    <t>　SN400B PL-9</t>
  </si>
  <si>
    <t>　SN400B PL-12</t>
  </si>
  <si>
    <t>　SN400B PL-16</t>
  </si>
  <si>
    <t>　SN490C PL-16</t>
  </si>
  <si>
    <t>　SN490C PL-19</t>
  </si>
  <si>
    <t>角形鋼管</t>
  </si>
  <si>
    <t>　STKR400 □-100×100×3.2</t>
  </si>
  <si>
    <t>　STKR400 □-100×100×4.5</t>
  </si>
  <si>
    <t>　BCR295 □-250×250×9</t>
  </si>
  <si>
    <t>　BCR295 □-250×250×12</t>
  </si>
  <si>
    <t>ﾄﾙｼｱ形高力ﾎﾞﾙﾄ</t>
  </si>
  <si>
    <t>　S10T M16 L=40</t>
  </si>
  <si>
    <t>本</t>
  </si>
  <si>
    <t>　S10T M16 L=45</t>
  </si>
  <si>
    <t>　S10T M16 L=50</t>
  </si>
  <si>
    <t>　S10T M20 L=45</t>
  </si>
  <si>
    <t>　S10T M20 L=50</t>
  </si>
  <si>
    <t>　S10T M20 L=55</t>
  </si>
  <si>
    <t>　S10T M20 L=60</t>
  </si>
  <si>
    <t>中ﾎﾞﾙﾄ</t>
  </si>
  <si>
    <t>　SS400 M12 L=35</t>
  </si>
  <si>
    <t>鉄骨ｽｸﾗｯﾌﾟ控除</t>
  </si>
  <si>
    <t>物-P795(津)</t>
  </si>
  <si>
    <t>　H2</t>
  </si>
  <si>
    <t>工場加工組立</t>
  </si>
  <si>
    <t>　副資材共</t>
  </si>
  <si>
    <t>工場溶接</t>
  </si>
  <si>
    <t>　隅肉6mm換算</t>
  </si>
  <si>
    <t>ｍ</t>
  </si>
  <si>
    <t>工場錆止塗装</t>
  </si>
  <si>
    <t>　JIS K 5674 工場2回塗り</t>
  </si>
  <si>
    <t>㎡</t>
  </si>
  <si>
    <t>鉄骨運搬</t>
  </si>
  <si>
    <t>　</t>
  </si>
  <si>
    <t>鉄骨建方</t>
  </si>
  <si>
    <t>　建方機械損料別途</t>
  </si>
  <si>
    <t>式</t>
  </si>
  <si>
    <t>軽量鉄骨加工･取付</t>
  </si>
  <si>
    <t>　普通ﾎﾞﾙﾄ締共</t>
  </si>
  <si>
    <t>ﾄﾙｼｱ形高力ﾎﾞﾙﾄ締付</t>
  </si>
  <si>
    <t>露出型柱脚工法</t>
  </si>
  <si>
    <t>　ISﾍﾞｰｽ SP252 材工共</t>
  </si>
  <si>
    <t>か所</t>
  </si>
  <si>
    <t>　ISﾍﾞｰｽ SP253 材工共</t>
  </si>
  <si>
    <t>ﾌﾞﾚｰｽ(ﾀｰﾝﾊﾞｯｸﾙ付)</t>
  </si>
  <si>
    <t>　M16 L=1,300 材工共</t>
  </si>
  <si>
    <t>　M16 L=2,300 材工共</t>
  </si>
  <si>
    <t>　M16 L=2,900 材工共</t>
  </si>
  <si>
    <t>　M16 L=3,000 材工共</t>
  </si>
  <si>
    <t>　M16 L=3,200 材工共</t>
  </si>
  <si>
    <t>　M16 L=3,400 材工共</t>
  </si>
  <si>
    <t>　M16 L=3,500 材工共</t>
  </si>
  <si>
    <t>超音波探傷試験</t>
  </si>
  <si>
    <t>　第三者検査 工場突合溶接部</t>
  </si>
  <si>
    <t>外観検査</t>
  </si>
  <si>
    <t>鉄骨足場</t>
  </si>
  <si>
    <t>　吊足場</t>
  </si>
  <si>
    <t>災害防止</t>
  </si>
  <si>
    <t>　水平安全ﾈｯﾄ張り</t>
  </si>
  <si>
    <t>A-3</t>
    <phoneticPr fontId="2"/>
  </si>
  <si>
    <t>ﾎﾟｰﾁ･ｽﾛｰﾌﾟ･足洗い</t>
  </si>
  <si>
    <t>渡り廊下</t>
    <rPh sb="0" eb="1">
      <t>ワタ</t>
    </rPh>
    <rPh sb="2" eb="4">
      <t>ロウカ</t>
    </rPh>
    <phoneticPr fontId="7"/>
  </si>
  <si>
    <t>外構改修工事</t>
    <rPh sb="0" eb="2">
      <t>ガイコウ</t>
    </rPh>
    <rPh sb="2" eb="4">
      <t>カイシュウ</t>
    </rPh>
    <rPh sb="4" eb="6">
      <t>コウジ</t>
    </rPh>
    <phoneticPr fontId="7"/>
  </si>
  <si>
    <t>（1）</t>
    <phoneticPr fontId="2"/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</si>
  <si>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</si>
  <si>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</si>
  <si>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</si>
  <si>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</si>
  <si>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</si>
  <si>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</si>
  <si>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</si>
  <si>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</si>
  <si>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ﾕﾆｯﾄ及びその他工事</t>
  </si>
  <si>
    <t>1-計</t>
  </si>
  <si>
    <t>（1）</t>
  </si>
  <si>
    <t>遣方</t>
  </si>
  <si>
    <t>墨出し</t>
  </si>
  <si>
    <t>養生</t>
  </si>
  <si>
    <t>整理清掃後片付け</t>
  </si>
  <si>
    <t>根切り</t>
  </si>
  <si>
    <t>ｺ市-P2</t>
  </si>
  <si>
    <t>　つぼ布堀り</t>
    <phoneticPr fontId="2"/>
  </si>
  <si>
    <t>m3</t>
  </si>
  <si>
    <t>埋戻し</t>
  </si>
  <si>
    <t>　発生土</t>
    <phoneticPr fontId="2"/>
  </si>
  <si>
    <t>盛土</t>
  </si>
  <si>
    <t>ｺ-P127</t>
  </si>
  <si>
    <t>　発生土</t>
    <phoneticPr fontId="2"/>
  </si>
  <si>
    <t>建設発生土運搬</t>
  </si>
  <si>
    <t>見-№亀山市</t>
  </si>
  <si>
    <t>建設発生土処分</t>
  </si>
  <si>
    <t>場内小運搬</t>
  </si>
  <si>
    <t>実ﾏ-PP16,P26 39850/100*2+310</t>
  </si>
  <si>
    <t>　場内土置場迄の往復 積込共</t>
    <phoneticPr fontId="2"/>
  </si>
  <si>
    <t>砂利地業</t>
  </si>
  <si>
    <t>ｺ-P157</t>
  </si>
  <si>
    <t>　基礎下 再生ｸﾗｯｼｬﾗﾝ</t>
    <phoneticPr fontId="2"/>
  </si>
  <si>
    <t>　土間下 再生ｸﾗｯｼｬﾗﾝ</t>
    <phoneticPr fontId="2"/>
  </si>
  <si>
    <t>捨てｺﾝｸﾘｰﾄ</t>
  </si>
  <si>
    <t>物-P98(津A)</t>
  </si>
  <si>
    <t xml:space="preserve">　Fc18N/mm2 S15 </t>
    <phoneticPr fontId="2"/>
  </si>
  <si>
    <t>ｺﾝｸﾘｰﾄ打設手間</t>
  </si>
  <si>
    <t>ｺ市-P10</t>
  </si>
  <si>
    <t>　捨てｺﾝｸﾘｰﾄ ﾎﾟﾝﾌﾟ打設</t>
    <phoneticPr fontId="2"/>
  </si>
  <si>
    <t>ﾎﾟﾝﾌﾟ圧送 基本料金</t>
  </si>
  <si>
    <t>ｺ市-P12</t>
  </si>
  <si>
    <t>　50m3未満</t>
    <phoneticPr fontId="2"/>
  </si>
  <si>
    <t>回</t>
  </si>
  <si>
    <t>土間下防湿層</t>
  </si>
  <si>
    <t>　ﾎﾟﾘｴﾁﾚﾝﾌｨﾙﾑ t0.15</t>
    <phoneticPr fontId="2"/>
  </si>
  <si>
    <t>異形鉄筋</t>
  </si>
  <si>
    <t>物-P18(津)</t>
  </si>
  <si>
    <t>　SD295A D10</t>
    <phoneticPr fontId="2"/>
  </si>
  <si>
    <t>　SD295A D13</t>
    <phoneticPr fontId="2"/>
  </si>
  <si>
    <t>鉄筋ｽｸﾗｯﾌﾟ控除</t>
  </si>
  <si>
    <t>　H2</t>
    <phoneticPr fontId="2"/>
  </si>
  <si>
    <t>鉄筋加工組立</t>
  </si>
  <si>
    <t>ｺ-P162</t>
  </si>
  <si>
    <t>　RCﾗｰﾒﾝ構造 50t規模内</t>
    <phoneticPr fontId="2"/>
  </si>
  <si>
    <t>鉄筋運搬</t>
  </si>
  <si>
    <t>ｺ市-P5</t>
  </si>
  <si>
    <t>　10t車</t>
    <phoneticPr fontId="2"/>
  </si>
  <si>
    <t>溶接金網敷き</t>
  </si>
  <si>
    <t>物-P74,ｺ162 575*1.1+280</t>
  </si>
  <si>
    <t>　φ6 100×100 材工共</t>
    <phoneticPr fontId="2"/>
  </si>
  <si>
    <t>土間ｺﾝｸﾘｰﾄ</t>
  </si>
  <si>
    <t>　普通ｺﾝｸﾘｰﾄ　Fc18N/㎜2 S15</t>
    <phoneticPr fontId="2"/>
  </si>
  <si>
    <t>ｽﾗﾌﾞ</t>
  </si>
  <si>
    <t>　普通ｺﾝｸﾘｰﾄ　Fc21N/㎜2 S12</t>
    <phoneticPr fontId="2"/>
  </si>
  <si>
    <t>基礎部</t>
  </si>
  <si>
    <t>　普通ｺﾝｸﾘｰﾄ　Fc21N/㎜2 S18</t>
    <phoneticPr fontId="2"/>
  </si>
  <si>
    <t>別紙明細</t>
  </si>
  <si>
    <t>ｺﾝｸﾘｰﾄ打設手間</t>
    <phoneticPr fontId="2"/>
  </si>
  <si>
    <t>ｺﾝｸﾘｰﾄﾎﾟﾝﾌﾟ圧送</t>
    <phoneticPr fontId="2"/>
  </si>
  <si>
    <t>構造体強度補正</t>
    <phoneticPr fontId="2"/>
  </si>
  <si>
    <t>普通型枠</t>
  </si>
  <si>
    <t>ｺ市-P15</t>
  </si>
  <si>
    <t>　基礎部</t>
    <phoneticPr fontId="2"/>
  </si>
  <si>
    <t>型枠運搬</t>
  </si>
  <si>
    <t>手摺 平部 H=340</t>
  </si>
  <si>
    <t>ｺ-P223 13100*0.31</t>
  </si>
  <si>
    <t>　笠木:樹脂製34φ</t>
    <phoneticPr fontId="2"/>
  </si>
  <si>
    <t>手摺 平部 H=580</t>
  </si>
  <si>
    <t>ｺ-P223 13100*0.53</t>
  </si>
  <si>
    <t>手摺 平部 H=750</t>
  </si>
  <si>
    <t>ｺ-P223 13100*0.69</t>
  </si>
  <si>
    <t>手摺 階段部 H=580</t>
    <phoneticPr fontId="2"/>
  </si>
  <si>
    <t>手摺 ｽﾛｰﾌﾟ部 H=750</t>
  </si>
  <si>
    <t>床</t>
  </si>
  <si>
    <t>ｺ-P293</t>
  </si>
  <si>
    <t>　ｺﾝｸﾘｰﾄ刷毛引き</t>
    <phoneticPr fontId="2"/>
  </si>
  <si>
    <t>ｺ市-P22</t>
  </si>
  <si>
    <t>　下地ﾓﾙﾀﾙ塗り</t>
    <phoneticPr fontId="2"/>
  </si>
  <si>
    <t>踏面蹴込</t>
  </si>
  <si>
    <t>ｺ市-P22 4220-(2220-2140)</t>
  </si>
  <si>
    <t>靴拭きﾏｯﾄ下</t>
  </si>
  <si>
    <t>　ﾓﾙﾀﾙ塗り</t>
    <phoneticPr fontId="2"/>
  </si>
  <si>
    <t>施-P327</t>
  </si>
  <si>
    <t>　防水ﾓﾙﾀﾙ塗り</t>
    <phoneticPr fontId="2"/>
  </si>
  <si>
    <t>天端</t>
  </si>
  <si>
    <t>壁</t>
  </si>
  <si>
    <t>壁･天端</t>
  </si>
  <si>
    <t>　視覚障害者用ﾌﾞﾛｯｸ　注意喚起 300×300</t>
    <phoneticPr fontId="2"/>
  </si>
  <si>
    <t>ｶﾞﾗｽﾌﾞﾛｯｸ壁積み　145×145×95</t>
    <phoneticPr fontId="2"/>
  </si>
  <si>
    <t>ｺ-P334</t>
  </si>
  <si>
    <t>ｺ-P109 210*3.6㎡</t>
  </si>
  <si>
    <t>ｺ-P109 390*3.6㎡</t>
  </si>
  <si>
    <t>ｺ-P111 290*3.6㎡</t>
  </si>
  <si>
    <t>ｺ-P111 (620+610)*3.6㎡</t>
  </si>
  <si>
    <t>　つぼ布堀り</t>
    <phoneticPr fontId="2"/>
  </si>
  <si>
    <t>　発生土</t>
    <phoneticPr fontId="2"/>
  </si>
  <si>
    <t>ｺ-P127,物P132 820+2200</t>
  </si>
  <si>
    <t>　搬入土</t>
    <phoneticPr fontId="2"/>
  </si>
  <si>
    <t>実ﾏ-P16,P26 39850/100*2+310</t>
  </si>
  <si>
    <t>　場内土置場迄の往復 積込共</t>
    <phoneticPr fontId="2"/>
  </si>
  <si>
    <t>　基礎下 再生ｸﾗｯｼｬﾗﾝ</t>
    <phoneticPr fontId="2"/>
  </si>
  <si>
    <t>　土間下 再生ｸﾗｯｼｬﾗﾝ</t>
    <phoneticPr fontId="2"/>
  </si>
  <si>
    <t xml:space="preserve">　Fc18N/mm2 S15 </t>
    <phoneticPr fontId="2"/>
  </si>
  <si>
    <t>　50m3未満 ﾎﾟﾝﾌﾟ圧送費含む</t>
    <phoneticPr fontId="2"/>
  </si>
  <si>
    <t>　ﾎﾟﾘｴﾁﾚﾝﾌｨﾙﾑ t0.15</t>
    <phoneticPr fontId="2"/>
  </si>
  <si>
    <t>　SD295A D10</t>
    <phoneticPr fontId="2"/>
  </si>
  <si>
    <t>　SD295A D13</t>
    <phoneticPr fontId="2"/>
  </si>
  <si>
    <t>　H2</t>
    <phoneticPr fontId="2"/>
  </si>
  <si>
    <t>　RCﾗｰﾒﾝ構造 50t規模内</t>
    <phoneticPr fontId="2"/>
  </si>
  <si>
    <t>普通ｺﾝｸﾘｰﾄ　土間ｺﾝｸﾘｰﾄ</t>
  </si>
  <si>
    <t>　Fc18N/㎜2 S15</t>
    <phoneticPr fontId="2"/>
  </si>
  <si>
    <t>普通ｺﾝｸﾘｰﾄ　基礎部</t>
  </si>
  <si>
    <t>　Fc21N/㎜2 S18</t>
    <phoneticPr fontId="2"/>
  </si>
  <si>
    <t>　土間ｺﾝｸﾘｰﾄ ﾎﾟﾝﾌﾟ打設</t>
    <phoneticPr fontId="2"/>
  </si>
  <si>
    <t>　基礎部 ﾎﾟﾝﾌﾟ打設</t>
    <phoneticPr fontId="2"/>
  </si>
  <si>
    <t>構造体強度補正　躯体</t>
  </si>
  <si>
    <t>物-P98(津A)　15950-15300</t>
  </si>
  <si>
    <t>　Fc+(S)27N/mm2 S18 補正値+6N</t>
    <phoneticPr fontId="2"/>
  </si>
  <si>
    <t>屋外倉庫移設</t>
  </si>
  <si>
    <t>物-P809(ﾗﾌﾀ10t)+P883(普2人)43000+19600*2</t>
  </si>
  <si>
    <t>　(1) W3104×D1854 1か所</t>
    <phoneticPr fontId="2"/>
  </si>
  <si>
    <t>　(2) W2654×D2954 1か所</t>
    <phoneticPr fontId="2"/>
  </si>
  <si>
    <t>　(3) W3655×D2954 1か所</t>
    <phoneticPr fontId="2"/>
  </si>
  <si>
    <t>ｺﾝｸﾘｰﾄ舗装　C-7-10</t>
  </si>
  <si>
    <t>ｺ-P405</t>
  </si>
  <si>
    <t>(撤去)</t>
  </si>
  <si>
    <t>樹木撤去(伐根共)　幹径:0.64m 高さ:7.0m</t>
  </si>
  <si>
    <t>見-№4112 平均値</t>
  </si>
  <si>
    <t>　枝張り7.2m 集積共</t>
    <phoneticPr fontId="2"/>
  </si>
  <si>
    <t>花壇ﾌﾞﾛｯｸ撤去　</t>
  </si>
  <si>
    <t>見-№4114 平均値</t>
  </si>
  <si>
    <t>　厚100×H200 集積共</t>
    <phoneticPr fontId="2"/>
  </si>
  <si>
    <t>ｽﾛｰﾌﾟ撤去　</t>
  </si>
  <si>
    <t>見-№4116 平均値</t>
  </si>
  <si>
    <t>　ｺﾝｸﾘｰﾄ製 集積共</t>
    <phoneticPr fontId="2"/>
  </si>
  <si>
    <t>m2</t>
  </si>
  <si>
    <t>ｶｯﾀｰ入れ　</t>
  </si>
  <si>
    <t>施-P459</t>
  </si>
  <si>
    <t>　ｽﾛｰﾌﾟ</t>
    <phoneticPr fontId="2"/>
  </si>
  <si>
    <t>ｺﾝｸﾘｰﾄ舗装撤去　</t>
  </si>
  <si>
    <t>見-№4120 平均値</t>
  </si>
  <si>
    <t>　集積共</t>
    <phoneticPr fontId="2"/>
  </si>
  <si>
    <t>　ｺﾝｸﾘｰﾄ舗装</t>
    <phoneticPr fontId="2"/>
  </si>
  <si>
    <t>(発生材積込)</t>
  </si>
  <si>
    <t>発生材積込　</t>
  </si>
  <si>
    <t>施-P363</t>
  </si>
  <si>
    <t>　ｺﾝｸﾘｰﾄ類</t>
    <phoneticPr fontId="2"/>
  </si>
  <si>
    <t>　樹木類</t>
    <phoneticPr fontId="2"/>
  </si>
  <si>
    <t>(発生材運搬)</t>
  </si>
  <si>
    <t>発生材運搬　</t>
  </si>
  <si>
    <t>　ｺﾝｸﾘｰﾄ類</t>
    <phoneticPr fontId="2"/>
  </si>
  <si>
    <t>　樹木類</t>
    <phoneticPr fontId="2"/>
  </si>
  <si>
    <t>(発生材処分)</t>
  </si>
  <si>
    <t>発生材処分　</t>
  </si>
  <si>
    <t>(倉庫基礎)</t>
  </si>
  <si>
    <t>ｺ-P109 210*15.5㎡</t>
  </si>
  <si>
    <t>ｺ-P109 390*15.5㎡</t>
  </si>
  <si>
    <t>ｺ-P111 290*15.5㎡</t>
  </si>
  <si>
    <t>ｺ-P111 (620+610)*15.5㎡</t>
  </si>
  <si>
    <t>つぼ布堀り</t>
  </si>
  <si>
    <t>場内敷き均し</t>
  </si>
  <si>
    <t>発生土</t>
  </si>
  <si>
    <t>基礎下 再生ｸﾗｯｼｬﾗﾝ</t>
  </si>
  <si>
    <t>普通ｺﾝｸﾘｰﾄ</t>
  </si>
  <si>
    <t>Fc21N/㎜2 S18</t>
  </si>
  <si>
    <t>基礎部 ﾎﾟﾝﾌﾟ打設</t>
  </si>
  <si>
    <t>50m3未満 ﾎﾟﾝﾌﾟ圧送費含む</t>
  </si>
  <si>
    <t>10t車</t>
  </si>
  <si>
    <t>アンカーボルト</t>
  </si>
  <si>
    <t>コンクリートブロック敷設</t>
  </si>
  <si>
    <t>共通仮設費積上分</t>
    <phoneticPr fontId="2"/>
  </si>
  <si>
    <t>D</t>
  </si>
  <si>
    <t>幹線設備工事</t>
    <rPh sb="0" eb="2">
      <t>カンセン</t>
    </rPh>
    <rPh sb="2" eb="4">
      <t>セツビ</t>
    </rPh>
    <rPh sb="4" eb="6">
      <t>コウジ</t>
    </rPh>
    <phoneticPr fontId="2"/>
  </si>
  <si>
    <t>電灯設備工事</t>
  </si>
  <si>
    <t>ｺﾝｾﾝﾄ設備工事</t>
    <rPh sb="5" eb="7">
      <t>セツビ</t>
    </rPh>
    <rPh sb="7" eb="9">
      <t>コウジ</t>
    </rPh>
    <phoneticPr fontId="2"/>
  </si>
  <si>
    <t>非常照明･誘導灯設備工事</t>
    <rPh sb="0" eb="2">
      <t>ヒジョウ</t>
    </rPh>
    <rPh sb="2" eb="4">
      <t>ショウメイ</t>
    </rPh>
    <rPh sb="5" eb="7">
      <t>ユウドウ</t>
    </rPh>
    <rPh sb="7" eb="8">
      <t>トウ</t>
    </rPh>
    <rPh sb="8" eb="10">
      <t>セツビ</t>
    </rPh>
    <rPh sb="10" eb="12">
      <t>コウジ</t>
    </rPh>
    <phoneticPr fontId="2"/>
  </si>
  <si>
    <t>放送設備工事</t>
    <rPh sb="0" eb="2">
      <t>ホウソウ</t>
    </rPh>
    <rPh sb="2" eb="4">
      <t>セツビ</t>
    </rPh>
    <rPh sb="4" eb="6">
      <t>コウジ</t>
    </rPh>
    <phoneticPr fontId="2"/>
  </si>
  <si>
    <t>誘導支援設備</t>
    <rPh sb="0" eb="2">
      <t>ユウドウ</t>
    </rPh>
    <rPh sb="2" eb="4">
      <t>シエン</t>
    </rPh>
    <rPh sb="4" eb="6">
      <t>セツビ</t>
    </rPh>
    <phoneticPr fontId="2"/>
  </si>
  <si>
    <t>自動火災報知設備工事</t>
    <rPh sb="0" eb="2">
      <t>ジドウ</t>
    </rPh>
    <rPh sb="2" eb="4">
      <t>カサイ</t>
    </rPh>
    <rPh sb="4" eb="6">
      <t>ホウチ</t>
    </rPh>
    <rPh sb="6" eb="8">
      <t>セツビ</t>
    </rPh>
    <rPh sb="8" eb="10">
      <t>コウジ</t>
    </rPh>
    <phoneticPr fontId="2"/>
  </si>
  <si>
    <t>A-1-2の計</t>
    <rPh sb="6" eb="7">
      <t>ケイ</t>
    </rPh>
    <phoneticPr fontId="2"/>
  </si>
  <si>
    <t>1</t>
    <phoneticPr fontId="2"/>
  </si>
  <si>
    <t>m</t>
    <phoneticPr fontId="2"/>
  </si>
  <si>
    <t>m</t>
    <phoneticPr fontId="2"/>
  </si>
  <si>
    <t>m</t>
    <phoneticPr fontId="2"/>
  </si>
  <si>
    <t>防火処理材</t>
    <rPh sb="0" eb="2">
      <t>ボウカ</t>
    </rPh>
    <rPh sb="2" eb="4">
      <t>ショリ</t>
    </rPh>
    <rPh sb="4" eb="5">
      <t>ザイ</t>
    </rPh>
    <phoneticPr fontId="2"/>
  </si>
  <si>
    <t>1の計</t>
    <phoneticPr fontId="2"/>
  </si>
  <si>
    <t>電灯設備工事</t>
    <rPh sb="0" eb="2">
      <t>デントウ</t>
    </rPh>
    <rPh sb="2" eb="4">
      <t>セツビ</t>
    </rPh>
    <rPh sb="4" eb="6">
      <t>コウジ</t>
    </rPh>
    <phoneticPr fontId="2"/>
  </si>
  <si>
    <t>ﾎﾞｯｸｽ類</t>
    <rPh sb="5" eb="6">
      <t>ルイ</t>
    </rPh>
    <phoneticPr fontId="2"/>
  </si>
  <si>
    <t>ｹｰﾌﾞﾙ　EM-EEF2.0-3C　PF管内</t>
    <rPh sb="21" eb="23">
      <t>カンナイ</t>
    </rPh>
    <phoneticPr fontId="2"/>
  </si>
  <si>
    <t>m</t>
    <phoneticPr fontId="2"/>
  </si>
  <si>
    <t>ｹｰﾌﾞﾙ　EM-EEF2.0-3C　転がし</t>
    <rPh sb="19" eb="20">
      <t>コロ</t>
    </rPh>
    <phoneticPr fontId="2"/>
  </si>
  <si>
    <t>ｹｰﾌﾞﾙ　EM-EEF1.6-3C　転がし</t>
    <rPh sb="19" eb="20">
      <t>コロ</t>
    </rPh>
    <phoneticPr fontId="2"/>
  </si>
  <si>
    <t>灯</t>
    <rPh sb="0" eb="1">
      <t>トウ</t>
    </rPh>
    <phoneticPr fontId="2"/>
  </si>
  <si>
    <t>2の計</t>
    <phoneticPr fontId="2"/>
  </si>
  <si>
    <t>3</t>
    <phoneticPr fontId="2"/>
  </si>
  <si>
    <t>電線管　PF(22)　隠ぺい</t>
    <rPh sb="0" eb="2">
      <t>デンセン</t>
    </rPh>
    <rPh sb="2" eb="3">
      <t>カン</t>
    </rPh>
    <rPh sb="11" eb="12">
      <t>イン</t>
    </rPh>
    <phoneticPr fontId="2"/>
  </si>
  <si>
    <t>電線管　HIVE(22)　露出</t>
    <rPh sb="0" eb="2">
      <t>デンセン</t>
    </rPh>
    <rPh sb="2" eb="3">
      <t>カン</t>
    </rPh>
    <rPh sb="13" eb="15">
      <t>ロシュツ</t>
    </rPh>
    <phoneticPr fontId="2"/>
  </si>
  <si>
    <t>m</t>
    <phoneticPr fontId="2"/>
  </si>
  <si>
    <t>防水ﾌﾟﾘｶ　F24</t>
    <rPh sb="0" eb="2">
      <t>ボウスイ</t>
    </rPh>
    <phoneticPr fontId="2"/>
  </si>
  <si>
    <t>m</t>
    <phoneticPr fontId="2"/>
  </si>
  <si>
    <t>ｹｰﾌﾞﾙ　EM-EEF2.0-3C　管内</t>
    <rPh sb="19" eb="21">
      <t>カンナイ</t>
    </rPh>
    <phoneticPr fontId="2"/>
  </si>
  <si>
    <t>ｹｰﾌﾞﾙ　EM-EEF2.0-2C　PF管内</t>
    <rPh sb="21" eb="23">
      <t>カンナイ</t>
    </rPh>
    <phoneticPr fontId="2"/>
  </si>
  <si>
    <t>ｹｰﾌﾞﾙ　EM-EEF2.0-2C　転がし</t>
    <rPh sb="19" eb="20">
      <t>コロ</t>
    </rPh>
    <phoneticPr fontId="2"/>
  </si>
  <si>
    <t>m</t>
    <phoneticPr fontId="2"/>
  </si>
  <si>
    <t>埋込ｺﾝｾﾝﾄ　2P15AX2　樹脂ﾌﾟﾚｰﾄ</t>
    <rPh sb="0" eb="1">
      <t>マイ</t>
    </rPh>
    <rPh sb="1" eb="2">
      <t>コ</t>
    </rPh>
    <rPh sb="16" eb="18">
      <t>ジュシ</t>
    </rPh>
    <phoneticPr fontId="2"/>
  </si>
  <si>
    <t>埋込ｺﾝｾﾝﾄ　接地付2P15Ax2+ET　樹脂ﾌﾟﾚｰﾄ</t>
    <rPh sb="0" eb="1">
      <t>マイ</t>
    </rPh>
    <rPh sb="1" eb="2">
      <t>コ</t>
    </rPh>
    <rPh sb="8" eb="10">
      <t>セッチ</t>
    </rPh>
    <rPh sb="10" eb="11">
      <t>ツキ</t>
    </rPh>
    <rPh sb="22" eb="24">
      <t>ジュシ</t>
    </rPh>
    <phoneticPr fontId="2"/>
  </si>
  <si>
    <t>防水ｺﾝｾﾝﾄ　接地付2P15Ax2</t>
    <rPh sb="0" eb="2">
      <t>ボウスイ</t>
    </rPh>
    <rPh sb="8" eb="10">
      <t>セッチ</t>
    </rPh>
    <rPh sb="10" eb="11">
      <t>ツキ</t>
    </rPh>
    <phoneticPr fontId="2"/>
  </si>
  <si>
    <t>手元開閉器　2P20A (200V)　防水箱に収納</t>
    <rPh sb="0" eb="2">
      <t>テモト</t>
    </rPh>
    <rPh sb="2" eb="4">
      <t>カイヘイ</t>
    </rPh>
    <rPh sb="4" eb="5">
      <t>キ</t>
    </rPh>
    <rPh sb="19" eb="21">
      <t>ボウスイ</t>
    </rPh>
    <rPh sb="21" eb="22">
      <t>バコ</t>
    </rPh>
    <rPh sb="23" eb="25">
      <t>シュウノウ</t>
    </rPh>
    <phoneticPr fontId="2"/>
  </si>
  <si>
    <t>3の計</t>
  </si>
  <si>
    <t>4</t>
    <phoneticPr fontId="2"/>
  </si>
  <si>
    <t>非常照明　a1</t>
    <rPh sb="0" eb="2">
      <t>ヒジョウ</t>
    </rPh>
    <rPh sb="2" eb="4">
      <t>ショウメイ</t>
    </rPh>
    <phoneticPr fontId="2"/>
  </si>
  <si>
    <t>非常照明　a2</t>
    <rPh sb="0" eb="2">
      <t>ヒジョウ</t>
    </rPh>
    <rPh sb="2" eb="4">
      <t>ショウメイ</t>
    </rPh>
    <phoneticPr fontId="2"/>
  </si>
  <si>
    <t>4の計</t>
  </si>
  <si>
    <t>5</t>
    <phoneticPr fontId="2"/>
  </si>
  <si>
    <t>電線管　PF(16)　隠ぺい</t>
    <rPh sb="0" eb="2">
      <t>デンセン</t>
    </rPh>
    <rPh sb="2" eb="3">
      <t>カン</t>
    </rPh>
    <rPh sb="11" eb="12">
      <t>イン</t>
    </rPh>
    <phoneticPr fontId="2"/>
  </si>
  <si>
    <t>m</t>
    <phoneticPr fontId="2"/>
  </si>
  <si>
    <t>ﾒｯｾﾝｼﾞｬｰ</t>
    <phoneticPr fontId="2"/>
  </si>
  <si>
    <t>ｹｰﾌﾞﾙ　EM-AE1.2-3C　転がし</t>
    <rPh sb="18" eb="19">
      <t>コロ</t>
    </rPh>
    <phoneticPr fontId="2"/>
  </si>
  <si>
    <t>ｹｰﾌﾞﾙ　EM-AE1.2-3C　PF管内</t>
    <rPh sb="20" eb="22">
      <t>カンナイ</t>
    </rPh>
    <phoneticPr fontId="2"/>
  </si>
  <si>
    <t>ｹｰﾌﾞﾙ　EM-AE1.2-3C　ﾒｯｾﾝｼﾞｬｰ吊</t>
    <rPh sb="26" eb="27">
      <t>ツ</t>
    </rPh>
    <phoneticPr fontId="2"/>
  </si>
  <si>
    <t>防雨入線ﾌﾟﾚｰﾄ</t>
    <rPh sb="0" eb="1">
      <t>ボウ</t>
    </rPh>
    <rPh sb="1" eb="2">
      <t>ウ</t>
    </rPh>
    <rPh sb="2" eb="4">
      <t>ニュウセン</t>
    </rPh>
    <phoneticPr fontId="2"/>
  </si>
  <si>
    <t>天井ｽﾋﾟｰｶ　3W</t>
    <rPh sb="0" eb="2">
      <t>テンジョウ</t>
    </rPh>
    <phoneticPr fontId="2"/>
  </si>
  <si>
    <t>ｱｯﾃﾈｲﾀｰ</t>
    <phoneticPr fontId="2"/>
  </si>
  <si>
    <t>5の計</t>
  </si>
  <si>
    <t>6</t>
    <phoneticPr fontId="2"/>
  </si>
  <si>
    <t>ｹｰﾌﾞﾙ　EM-AE1.2-5P　転がし</t>
    <rPh sb="18" eb="19">
      <t>コロ</t>
    </rPh>
    <phoneticPr fontId="2"/>
  </si>
  <si>
    <t>ｹｰﾌﾞﾙ　EM-AE1.2-5P　PF管内</t>
    <rPh sb="20" eb="22">
      <t>カンナイ</t>
    </rPh>
    <phoneticPr fontId="2"/>
  </si>
  <si>
    <t>6の計</t>
  </si>
  <si>
    <t>7</t>
    <phoneticPr fontId="2"/>
  </si>
  <si>
    <t>電線管　PF(28)　隠ぺい</t>
    <rPh sb="0" eb="2">
      <t>デンセン</t>
    </rPh>
    <rPh sb="2" eb="3">
      <t>カン</t>
    </rPh>
    <rPh sb="11" eb="12">
      <t>イン</t>
    </rPh>
    <phoneticPr fontId="2"/>
  </si>
  <si>
    <t>ﾒｯｾﾝｼﾞｬｰ</t>
    <phoneticPr fontId="2"/>
  </si>
  <si>
    <t>ｹｰﾌﾞﾙ　EM-HP1.2-2C　転がし</t>
    <rPh sb="18" eb="19">
      <t>コロ</t>
    </rPh>
    <phoneticPr fontId="2"/>
  </si>
  <si>
    <t>ｹｰﾌﾞﾙ　EM-HP1.2-2C　PF管内</t>
    <rPh sb="20" eb="22">
      <t>カンナイ</t>
    </rPh>
    <phoneticPr fontId="2"/>
  </si>
  <si>
    <t>ｹｰﾌﾞﾙ　EM-HP1.2-2C　ﾒｯｾﾝｼﾞｬｰ吊</t>
    <rPh sb="26" eb="27">
      <t>ツ</t>
    </rPh>
    <phoneticPr fontId="2"/>
  </si>
  <si>
    <t>m</t>
    <phoneticPr fontId="2"/>
  </si>
  <si>
    <t>ｹｰﾌﾞﾙ　EM-AE1.2-4C　転がし</t>
    <rPh sb="18" eb="19">
      <t>コロ</t>
    </rPh>
    <phoneticPr fontId="2"/>
  </si>
  <si>
    <t>ｹｰﾌﾞﾙ　EM-AE1.2-4C　PF管内</t>
    <rPh sb="20" eb="22">
      <t>カンナイ</t>
    </rPh>
    <phoneticPr fontId="2"/>
  </si>
  <si>
    <t>受信機　P-2-3L</t>
    <rPh sb="0" eb="2">
      <t>ジュシン</t>
    </rPh>
    <rPh sb="2" eb="3">
      <t>キ</t>
    </rPh>
    <phoneticPr fontId="2"/>
  </si>
  <si>
    <t>総合盤　P,L,B組込</t>
    <rPh sb="0" eb="2">
      <t>ソウゴウ</t>
    </rPh>
    <rPh sb="2" eb="3">
      <t>バン</t>
    </rPh>
    <rPh sb="9" eb="11">
      <t>クミコミ</t>
    </rPh>
    <phoneticPr fontId="2"/>
  </si>
  <si>
    <t>差動式ｽﾎﾟｯﾄ型熱感知器　2種</t>
    <rPh sb="0" eb="2">
      <t>サドウ</t>
    </rPh>
    <rPh sb="2" eb="3">
      <t>シキ</t>
    </rPh>
    <rPh sb="8" eb="9">
      <t>カタ</t>
    </rPh>
    <rPh sb="9" eb="10">
      <t>ネツ</t>
    </rPh>
    <rPh sb="10" eb="11">
      <t>カン</t>
    </rPh>
    <rPh sb="11" eb="12">
      <t>チ</t>
    </rPh>
    <rPh sb="12" eb="13">
      <t>キ</t>
    </rPh>
    <rPh sb="15" eb="16">
      <t>シュ</t>
    </rPh>
    <phoneticPr fontId="2"/>
  </si>
  <si>
    <t>定温式ｽﾎﾟｯﾄ型熱感知器　1種　防水</t>
    <rPh sb="0" eb="2">
      <t>テイオン</t>
    </rPh>
    <rPh sb="2" eb="3">
      <t>シキ</t>
    </rPh>
    <rPh sb="8" eb="9">
      <t>カタ</t>
    </rPh>
    <rPh sb="9" eb="10">
      <t>ネツ</t>
    </rPh>
    <rPh sb="10" eb="11">
      <t>カン</t>
    </rPh>
    <rPh sb="11" eb="12">
      <t>チ</t>
    </rPh>
    <rPh sb="12" eb="13">
      <t>キ</t>
    </rPh>
    <rPh sb="15" eb="16">
      <t>シュ</t>
    </rPh>
    <rPh sb="17" eb="19">
      <t>ボウスイ</t>
    </rPh>
    <phoneticPr fontId="2"/>
  </si>
  <si>
    <t>7の計</t>
    <phoneticPr fontId="2"/>
  </si>
  <si>
    <t>VE-8</t>
  </si>
  <si>
    <t>VE-9</t>
  </si>
  <si>
    <t>既設園舎改修別途工事とする</t>
    <rPh sb="0" eb="2">
      <t>キセツ</t>
    </rPh>
    <rPh sb="2" eb="4">
      <t>エンシャ</t>
    </rPh>
    <rPh sb="4" eb="6">
      <t>カイシュウ</t>
    </rPh>
    <rPh sb="6" eb="8">
      <t>ベット</t>
    </rPh>
    <rPh sb="8" eb="10">
      <t>コウジ</t>
    </rPh>
    <phoneticPr fontId="3"/>
  </si>
  <si>
    <t>倉庫移設工事を別途とする</t>
    <rPh sb="0" eb="2">
      <t>ソウコ</t>
    </rPh>
    <rPh sb="2" eb="4">
      <t>イセツ</t>
    </rPh>
    <rPh sb="4" eb="6">
      <t>コウジ</t>
    </rPh>
    <rPh sb="7" eb="9">
      <t>ベット</t>
    </rPh>
    <phoneticPr fontId="3"/>
  </si>
  <si>
    <t>簡易山留め取り止め</t>
    <rPh sb="0" eb="2">
      <t>カンイ</t>
    </rPh>
    <rPh sb="2" eb="4">
      <t>ヤマド</t>
    </rPh>
    <rPh sb="5" eb="6">
      <t>ト</t>
    </rPh>
    <rPh sb="7" eb="8">
      <t>ヤ</t>
    </rPh>
    <phoneticPr fontId="3"/>
  </si>
  <si>
    <t>土間下断熱材取り止め</t>
    <rPh sb="6" eb="7">
      <t>ト</t>
    </rPh>
    <rPh sb="8" eb="9">
      <t>ヤ</t>
    </rPh>
    <phoneticPr fontId="3"/>
  </si>
  <si>
    <t>ビニル床シート厚2.0 抗ｳｲﾙｽ仕様204,516→抗ｳｲﾙｽ仕様取り止め110,124</t>
    <rPh sb="3" eb="4">
      <t>ユカ</t>
    </rPh>
    <rPh sb="27" eb="28">
      <t>コウ</t>
    </rPh>
    <rPh sb="32" eb="34">
      <t>シヨウ</t>
    </rPh>
    <rPh sb="34" eb="35">
      <t>ト</t>
    </rPh>
    <rPh sb="36" eb="37">
      <t>ヤ</t>
    </rPh>
    <phoneticPr fontId="3"/>
  </si>
  <si>
    <t>鋼製溝付ｽﾘｯﾄみぞ蓋取り止め</t>
    <rPh sb="11" eb="12">
      <t>ト</t>
    </rPh>
    <rPh sb="13" eb="14">
      <t>ヤ</t>
    </rPh>
    <phoneticPr fontId="3"/>
  </si>
  <si>
    <t>外部巾木モルタル刷毛引き→打ち放し補修に変更（型枠普通→打ち放し）</t>
    <rPh sb="0" eb="2">
      <t>ガイブ</t>
    </rPh>
    <rPh sb="2" eb="4">
      <t>ハバキ</t>
    </rPh>
    <rPh sb="8" eb="10">
      <t>ハケ</t>
    </rPh>
    <rPh sb="10" eb="11">
      <t>ヒ</t>
    </rPh>
    <rPh sb="13" eb="14">
      <t>ウ</t>
    </rPh>
    <rPh sb="15" eb="16">
      <t>ハナ</t>
    </rPh>
    <rPh sb="17" eb="19">
      <t>ホシュウ</t>
    </rPh>
    <rPh sb="20" eb="22">
      <t>ヘンコウ</t>
    </rPh>
    <rPh sb="23" eb="25">
      <t>カタワク</t>
    </rPh>
    <rPh sb="25" eb="27">
      <t>フツウ</t>
    </rPh>
    <rPh sb="28" eb="29">
      <t>ウ</t>
    </rPh>
    <rPh sb="30" eb="31">
      <t>ハナ</t>
    </rPh>
    <phoneticPr fontId="3"/>
  </si>
  <si>
    <t>外部タイル取り止め</t>
    <rPh sb="0" eb="2">
      <t>ガイブ</t>
    </rPh>
    <rPh sb="5" eb="6">
      <t>ト</t>
    </rPh>
    <rPh sb="7" eb="8">
      <t>ヤ</t>
    </rPh>
    <phoneticPr fontId="3"/>
  </si>
  <si>
    <t>倉庫移設（道路側）取り止め</t>
    <rPh sb="0" eb="2">
      <t>ソウコ</t>
    </rPh>
    <rPh sb="2" eb="4">
      <t>イセツ</t>
    </rPh>
    <rPh sb="5" eb="7">
      <t>ドウロ</t>
    </rPh>
    <rPh sb="7" eb="8">
      <t>ガワ</t>
    </rPh>
    <rPh sb="9" eb="10">
      <t>ト</t>
    </rPh>
    <rPh sb="11" eb="12">
      <t>ヤ</t>
    </rPh>
    <phoneticPr fontId="3"/>
  </si>
  <si>
    <t>フローリング→ビニル床シート（抗ウイルス仕様）に変更</t>
    <rPh sb="10" eb="11">
      <t>ユカ</t>
    </rPh>
    <rPh sb="15" eb="16">
      <t>コウ</t>
    </rPh>
    <rPh sb="20" eb="22">
      <t>シヨウ</t>
    </rPh>
    <rPh sb="24" eb="26">
      <t>ヘンコウ</t>
    </rPh>
    <phoneticPr fontId="3"/>
  </si>
  <si>
    <t>各保育室倉庫棚取り止め</t>
    <rPh sb="0" eb="4">
      <t>カクホイクシツ</t>
    </rPh>
    <rPh sb="4" eb="6">
      <t>ソウコ</t>
    </rPh>
    <rPh sb="6" eb="7">
      <t>タナ</t>
    </rPh>
    <rPh sb="7" eb="8">
      <t>ト</t>
    </rPh>
    <rPh sb="9" eb="10">
      <t>ヤ</t>
    </rPh>
    <phoneticPr fontId="3"/>
  </si>
  <si>
    <t>外部　屋根幕板取り止め</t>
    <rPh sb="0" eb="2">
      <t>ガイブ</t>
    </rPh>
    <rPh sb="3" eb="5">
      <t>ヤネ</t>
    </rPh>
    <rPh sb="5" eb="7">
      <t>マクイタ</t>
    </rPh>
    <rPh sb="7" eb="8">
      <t>ト</t>
    </rPh>
    <rPh sb="9" eb="10">
      <t>ト</t>
    </rPh>
    <phoneticPr fontId="3"/>
  </si>
  <si>
    <t>ボンベ庫取り止め</t>
    <rPh sb="3" eb="4">
      <t>コ</t>
    </rPh>
    <rPh sb="4" eb="5">
      <t>ト</t>
    </rPh>
    <rPh sb="6" eb="7">
      <t>ヤ</t>
    </rPh>
    <phoneticPr fontId="3"/>
  </si>
  <si>
    <t>1の計</t>
    <rPh sb="2" eb="3">
      <t>ケイ</t>
    </rPh>
    <phoneticPr fontId="2"/>
  </si>
  <si>
    <t>2の計</t>
    <rPh sb="2" eb="3">
      <t>ケイ</t>
    </rPh>
    <phoneticPr fontId="2"/>
  </si>
  <si>
    <t>3の計</t>
    <rPh sb="2" eb="3">
      <t>ケイ</t>
    </rPh>
    <phoneticPr fontId="2"/>
  </si>
  <si>
    <t>4の計</t>
    <rPh sb="2" eb="3">
      <t>ケイ</t>
    </rPh>
    <phoneticPr fontId="2"/>
  </si>
  <si>
    <t>5の計</t>
    <rPh sb="2" eb="3">
      <t>ケイ</t>
    </rPh>
    <phoneticPr fontId="2"/>
  </si>
  <si>
    <t>6の計</t>
    <rPh sb="2" eb="3">
      <t>ケイ</t>
    </rPh>
    <phoneticPr fontId="2"/>
  </si>
  <si>
    <t>7の計</t>
    <rPh sb="2" eb="3">
      <t>ケイ</t>
    </rPh>
    <phoneticPr fontId="2"/>
  </si>
  <si>
    <t>8の計</t>
    <rPh sb="2" eb="3">
      <t>ケイ</t>
    </rPh>
    <phoneticPr fontId="2"/>
  </si>
  <si>
    <t>9の計</t>
    <rPh sb="2" eb="3">
      <t>ケイ</t>
    </rPh>
    <phoneticPr fontId="2"/>
  </si>
  <si>
    <t>外部足場</t>
  </si>
  <si>
    <t>(1)</t>
  </si>
  <si>
    <t>(2)</t>
  </si>
  <si>
    <t>(3)</t>
  </si>
  <si>
    <t>(4)</t>
  </si>
  <si>
    <t>ｶﾞﾗｽ　</t>
  </si>
  <si>
    <t>ﾄｲﾚﾌﾞｰｽ　</t>
  </si>
  <si>
    <t>木製建具　</t>
  </si>
  <si>
    <t>ｱﾙﾐ製建具　</t>
  </si>
  <si>
    <t>※特記なき限り</t>
  </si>
  <si>
    <t>仕上:ｼﾙﾊﾞｰ</t>
  </si>
  <si>
    <t>付属金物 取付調整 運搬費共</t>
  </si>
  <si>
    <t xml:space="preserve">※特記なき限り </t>
  </si>
  <si>
    <t>付属金物･取付調整･運搬費共</t>
  </si>
  <si>
    <t>既設棟改修工事</t>
    <rPh sb="0" eb="1">
      <t>キセツ</t>
    </rPh>
    <rPh sb="1" eb="2">
      <t>トウ</t>
    </rPh>
    <rPh sb="2" eb="4">
      <t>カイシュウ</t>
    </rPh>
    <rPh sb="4" eb="6">
      <t>コウジ</t>
    </rPh>
    <phoneticPr fontId="7"/>
  </si>
  <si>
    <t>既設棟撤去工事</t>
    <rPh sb="0" eb="2">
      <t>キセツ</t>
    </rPh>
    <rPh sb="2" eb="3">
      <t>トウ</t>
    </rPh>
    <rPh sb="3" eb="5">
      <t>テッキョ</t>
    </rPh>
    <rPh sb="5" eb="7">
      <t>コウジ</t>
    </rPh>
    <phoneticPr fontId="7"/>
  </si>
  <si>
    <t>発生材処理</t>
    <rPh sb="0" eb="3">
      <t>ハッセイザイ</t>
    </rPh>
    <rPh sb="3" eb="5">
      <t>ショリ</t>
    </rPh>
    <phoneticPr fontId="7"/>
  </si>
  <si>
    <t>仮囲い</t>
    <rPh sb="0" eb="2">
      <t>カリガコ</t>
    </rPh>
    <phoneticPr fontId="2"/>
  </si>
  <si>
    <t>（機械）</t>
    <rPh sb="1" eb="3">
      <t>キカイ</t>
    </rPh>
    <phoneticPr fontId="2"/>
  </si>
  <si>
    <t>（建築）</t>
    <rPh sb="1" eb="3">
      <t>ケンチク</t>
    </rPh>
    <phoneticPr fontId="2"/>
  </si>
  <si>
    <t>ｍ</t>
    <phoneticPr fontId="2"/>
  </si>
  <si>
    <t>鉄板敷き</t>
  </si>
  <si>
    <t>日</t>
  </si>
  <si>
    <t>交通誘導員</t>
  </si>
  <si>
    <t>H=2.0ｍ　ｼｰﾄ張り　　設置6か月 運搬共</t>
    <rPh sb="10" eb="11">
      <t>バ</t>
    </rPh>
    <rPh sb="14" eb="16">
      <t>セッチ</t>
    </rPh>
    <rPh sb="18" eb="19">
      <t>ゲツ</t>
    </rPh>
    <rPh sb="20" eb="22">
      <t>ウンパン</t>
    </rPh>
    <rPh sb="22" eb="23">
      <t>トモ</t>
    </rPh>
    <phoneticPr fontId="2"/>
  </si>
  <si>
    <t>箇所</t>
  </si>
  <si>
    <t>ｸﾛｽｹﾞｰﾄ W3.0ｍ×H1.8ｍ</t>
  </si>
  <si>
    <t>工事用ｹﾞｰﾄ</t>
  </si>
  <si>
    <t>電線管　HIVE(42)露出　</t>
  </si>
  <si>
    <t>m</t>
  </si>
  <si>
    <t>電線管　HIVE(54)露出　</t>
  </si>
  <si>
    <t>防水ﾌﾟﾘｶ　F(50)</t>
  </si>
  <si>
    <t>防水ﾌﾟﾘｶ　F(63)</t>
  </si>
  <si>
    <t>防水ﾌﾟﾙﾎﾞｯｸｽ　SUS製 300x300x200</t>
  </si>
  <si>
    <t>個</t>
  </si>
  <si>
    <t>ﾒｯｾﾝｼﾞｬｰ</t>
  </si>
  <si>
    <t>電線　EM-IE8°管内</t>
  </si>
  <si>
    <t>電線　EM-IE8°ﾒｯｾﾝｼﾞｬｰ吊</t>
  </si>
  <si>
    <t>電線　EM-IE8°転がし</t>
  </si>
  <si>
    <t>電線　EM-IE60°管内</t>
  </si>
  <si>
    <t>ｹｰﾌﾞﾙ　EM-CET22°管内</t>
  </si>
  <si>
    <t>ｹｰﾌﾞﾙ　EM-CET22°ﾒｯｾﾝｼﾞｬｰ吊</t>
  </si>
  <si>
    <t>ｹｰﾌﾞﾙ　EM-CET22°転がし</t>
  </si>
  <si>
    <t>電灯盤　NL-1</t>
  </si>
  <si>
    <t>面</t>
  </si>
  <si>
    <t>既設引込盤改造</t>
  </si>
  <si>
    <t>防火処理材</t>
  </si>
  <si>
    <t>撤去工事</t>
  </si>
  <si>
    <t>電線管　PF(16) 隠ぺい</t>
  </si>
  <si>
    <t>電線管　PF(22) 隠ぺい</t>
  </si>
  <si>
    <t>ﾎﾞｯｸｽ類</t>
  </si>
  <si>
    <t>ｹｰﾌﾞﾙ　EM-EEF2.0-3C　PF管内</t>
  </si>
  <si>
    <t>ｹｰﾌﾞﾙ　EM-EEF2.0-3C　転がし</t>
  </si>
  <si>
    <t>ｹｰﾌﾞﾙ　EM-EEF1.6-2C　PF管内</t>
  </si>
  <si>
    <t>ｹｰﾌﾞﾙ　EM-EEF1.6-2C　転がし</t>
  </si>
  <si>
    <t>ｹｰﾌﾞﾙ　EM-EEF1.6-3C　PF管内</t>
  </si>
  <si>
    <t>ｹｰﾌﾞﾙ　EM-EEF1.6-3C　転がし</t>
  </si>
  <si>
    <t>照明器具　A</t>
  </si>
  <si>
    <t>灯</t>
  </si>
  <si>
    <t>照明器具　B</t>
  </si>
  <si>
    <t>照明器具　C</t>
  </si>
  <si>
    <t>照明器具　D</t>
  </si>
  <si>
    <t>照明器具　E</t>
  </si>
  <si>
    <t>照明器具　G</t>
  </si>
  <si>
    <t>埋込ｽｲｯﾁ　1P15AX1　樹脂ﾌﾟﾚｰﾄ</t>
  </si>
  <si>
    <t>組</t>
  </si>
  <si>
    <t>埋込ｽｲｯﾁ　3W15AX2　樹脂ﾌﾟﾚｰﾄ</t>
  </si>
  <si>
    <t>埋込ｽｲｯﾁ　1P15AX1+ONN点灯1P15Ax2</t>
  </si>
  <si>
    <t>人感ｾﾝｻｰ　換気扇連動型</t>
  </si>
  <si>
    <t>防水ﾌﾟﾚｰﾄ</t>
  </si>
  <si>
    <t>枚</t>
  </si>
  <si>
    <t>誘導支援設備</t>
  </si>
  <si>
    <t>電線管　PF(22)　隠ぺい</t>
  </si>
  <si>
    <t>ｹｰﾌﾞﾙ　EM-AE1.2-5P　転がし</t>
  </si>
  <si>
    <t>ｹｰﾌﾞﾙ　EM-AE1.2-5P　PF管内</t>
  </si>
  <si>
    <t>ｹｰﾌﾞﾙ　EM-AE1.2-5P　ﾒｯｾﾝｼﾞｬｰ吊</t>
  </si>
  <si>
    <t>防雨入線ﾌﾟﾚｰﾄ</t>
  </si>
  <si>
    <t>　手摺子:ｱﾙﾐ製22φ</t>
  </si>
  <si>
    <t>　支柱:ｱﾙﾐ製27.2φ</t>
  </si>
  <si>
    <t>ｽﾛｰﾌﾟ床</t>
    <phoneticPr fontId="2"/>
  </si>
  <si>
    <t>ﾎﾟｰﾁ床</t>
    <rPh sb="4" eb="5">
      <t>ユカ</t>
    </rPh>
    <phoneticPr fontId="2"/>
  </si>
  <si>
    <t>㎡</t>
    <phoneticPr fontId="2"/>
  </si>
  <si>
    <t>ﾒｯｼｭﾌｪﾝｽ　H=1200 基礎ﾌﾞﾛｯｸ共</t>
    <phoneticPr fontId="2"/>
  </si>
  <si>
    <t>取外し・復旧</t>
    <rPh sb="0" eb="2">
      <t>トリハズ</t>
    </rPh>
    <rPh sb="4" eb="6">
      <t>フッキュウ</t>
    </rPh>
    <phoneticPr fontId="2"/>
  </si>
  <si>
    <t>16t</t>
    <phoneticPr fontId="2"/>
  </si>
  <si>
    <t>厚22　掛払い手間共　　設置1ヵ月 運搬共</t>
    <phoneticPr fontId="2"/>
  </si>
  <si>
    <t>ｺ-P293</t>
    <phoneticPr fontId="2"/>
  </si>
  <si>
    <t>別紙明細</t>
    <rPh sb="0" eb="2">
      <t>ベッシ</t>
    </rPh>
    <rPh sb="2" eb="4">
      <t>メイサイ</t>
    </rPh>
    <phoneticPr fontId="2"/>
  </si>
  <si>
    <t>VE-10</t>
    <phoneticPr fontId="2"/>
  </si>
  <si>
    <t>ｺ-P247</t>
    <phoneticPr fontId="2"/>
  </si>
  <si>
    <t>化学物質濃度測定　ﾊﾟｯｼﾌﾞ法</t>
  </si>
  <si>
    <t>　3部屋　6物質測定</t>
  </si>
  <si>
    <t>ｲﾝﾀｰﾎﾝ</t>
  </si>
  <si>
    <t>異形鉄筋　</t>
  </si>
  <si>
    <t>　SD295A D10</t>
  </si>
  <si>
    <t>　SD295A D13</t>
  </si>
  <si>
    <t>　SD295A D16</t>
  </si>
  <si>
    <t>　SD345 D19</t>
  </si>
  <si>
    <t>　SD345 D22</t>
  </si>
  <si>
    <t>鉄筋ｽｸﾗｯﾌﾟ控除　</t>
  </si>
  <si>
    <t>鉄筋加工組立　</t>
  </si>
  <si>
    <t>　RCﾗｰﾒﾝ構造 50t規模内</t>
  </si>
  <si>
    <t>鉄筋運搬　</t>
  </si>
  <si>
    <t>　10t車</t>
  </si>
  <si>
    <t>鉄筋ｶﾞｽ圧接　</t>
  </si>
  <si>
    <t>　D19-D19</t>
  </si>
  <si>
    <t>　D22-D22</t>
  </si>
  <si>
    <t>　S造</t>
  </si>
  <si>
    <t>　W=600 H=12m未満 安全手摺共</t>
  </si>
  <si>
    <t>外部足場　脚立足場</t>
  </si>
  <si>
    <t>　階高4.0m以下 運搬共</t>
  </si>
  <si>
    <t>災害防止　</t>
  </si>
  <si>
    <t>　養生ｼｰﾄ張り 運搬共</t>
  </si>
  <si>
    <t>内部仕上足場　脚立足場</t>
  </si>
  <si>
    <t>　運搬共</t>
  </si>
  <si>
    <t>根切り　</t>
  </si>
  <si>
    <t>　つぼ布堀り</t>
  </si>
  <si>
    <t>床付け　</t>
  </si>
  <si>
    <t>埋戻し　</t>
  </si>
  <si>
    <t>盛土　</t>
  </si>
  <si>
    <t>建設発生土運搬　</t>
  </si>
  <si>
    <t>土工機械運搬費　</t>
  </si>
  <si>
    <t>山留　</t>
  </si>
  <si>
    <t>　簡易山留 25.5㎡(見付壁面積)</t>
  </si>
  <si>
    <t>砂利地業　</t>
  </si>
  <si>
    <t>　基礎下 再生ｸﾗｯｼｬﾗﾝ</t>
  </si>
  <si>
    <t>　土間下 再生ｸﾗｯｼｬﾗﾝ</t>
  </si>
  <si>
    <t>捨てｺﾝｸﾘｰﾄ　</t>
  </si>
  <si>
    <t xml:space="preserve">　Fc18N/mm2 S15 </t>
  </si>
  <si>
    <t>ｺﾝｸﾘｰﾄ打設手間　</t>
  </si>
  <si>
    <t>　捨てｺﾝｸﾘｰﾄ ﾎﾟﾝﾌﾟ打設</t>
  </si>
  <si>
    <t>ﾎﾟﾝﾌﾟ圧送 基本料金　</t>
  </si>
  <si>
    <t>　50m3未満</t>
  </si>
  <si>
    <t>土間下防湿層　</t>
  </si>
  <si>
    <t>　ﾎﾟﾘｴﾁﾚﾝﾌｨﾙﾑ t0.15</t>
  </si>
  <si>
    <t>　Fc18N/㎜2 S15</t>
  </si>
  <si>
    <t>普通ｺﾝｸﾘｰﾄ　躯体</t>
  </si>
  <si>
    <t>ｺﾝｸﾘｰﾄﾎﾟﾝﾌﾟ圧送　</t>
  </si>
  <si>
    <t>構造体強度補正　</t>
  </si>
  <si>
    <t>普通型枠　</t>
  </si>
  <si>
    <t>　基礎部</t>
  </si>
  <si>
    <t>　地上部</t>
  </si>
  <si>
    <t>型枠運搬　</t>
  </si>
  <si>
    <t>(外部)　</t>
  </si>
  <si>
    <t>建具廻り　ｼｰﾘﾝｸﾞ</t>
  </si>
  <si>
    <t>　(MS-2)　変成ｼﾘｺｰﾝ系 20×10</t>
  </si>
  <si>
    <t>(内部)　</t>
  </si>
  <si>
    <t>ｼﾝｸ取合　ｼｰﾘﾝｸﾞ</t>
  </si>
  <si>
    <t>　(SR-1)防ｶﾋﾞ　ｼﾘｺｰﾝ系 10×10</t>
  </si>
  <si>
    <t>面台取合　ｼｰﾘﾝｸﾞ</t>
  </si>
  <si>
    <t>　　</t>
  </si>
  <si>
    <t>ﾄｲﾚ壁　腰壁見切縁</t>
  </si>
  <si>
    <t>壁　掲示見切縁</t>
  </si>
  <si>
    <t>　　米栂 120×25</t>
  </si>
  <si>
    <t>WD-1　木製建具枠</t>
  </si>
  <si>
    <t>　W1,035×H2,000　ｽﾌﾟﾙｰｽ 170×25</t>
  </si>
  <si>
    <t>WD-2　木製建具枠</t>
  </si>
  <si>
    <t>　W985×H2,000 　ｽﾌﾟﾙｰｽ 170×25</t>
  </si>
  <si>
    <t>　W870×H2,000 　ｽﾌﾟﾙｰｽ 170×25</t>
  </si>
  <si>
    <t>WD-5　木製建具枠</t>
  </si>
  <si>
    <t>ﾀｲﾄﾌﾚｰﾑ　</t>
  </si>
  <si>
    <t>　H=166 妻ﾀｲﾄ共</t>
  </si>
  <si>
    <t>軒先面戸　</t>
  </si>
  <si>
    <t>　ｼｰﾘﾝｸﾞ共</t>
  </si>
  <si>
    <t>水上面戸　</t>
  </si>
  <si>
    <t>　ｼｰﾘﾝｸﾞ共 ｴﾌﾟﾛﾝ面戸共</t>
  </si>
  <si>
    <t>けらば包み　</t>
  </si>
  <si>
    <t>　野地板補強</t>
  </si>
  <si>
    <t>軒樋　硬質塩ﾋﾞｶﾗｰ前高130</t>
  </si>
  <si>
    <t>　吊り金具共</t>
  </si>
  <si>
    <t>落し口　</t>
  </si>
  <si>
    <t>　65φ</t>
  </si>
  <si>
    <t>　75φ</t>
  </si>
  <si>
    <t>竪樋　</t>
  </si>
  <si>
    <t>　硬質塩ﾋﾞｶﾗｰ管65φ 支持金物共</t>
  </si>
  <si>
    <t>　硬質塩ﾋﾞｶﾗｰ管75φ 支持金物共</t>
  </si>
  <si>
    <t>　H=90 妻ﾀｲﾄ共</t>
  </si>
  <si>
    <t>軒先化粧ﾌﾚｰﾑ　</t>
  </si>
  <si>
    <t>壁取合水切り　ｶﾗｰｶﾞﾙﾊﾞﾘｳﾑ鋼板厚0.5</t>
  </si>
  <si>
    <t>　搬入土</t>
    <rPh sb="1" eb="3">
      <t>ハンニュウ</t>
    </rPh>
    <rPh sb="3" eb="4">
      <t>ド</t>
    </rPh>
    <phoneticPr fontId="2"/>
  </si>
  <si>
    <t>（10）</t>
    <phoneticPr fontId="2"/>
  </si>
  <si>
    <t>　直均し　無機ｽﾄﾘｰﾄｶﾗｰ</t>
    <rPh sb="1" eb="2">
      <t>ジカ</t>
    </rPh>
    <rPh sb="2" eb="3">
      <t>ナラ</t>
    </rPh>
    <rPh sb="5" eb="7">
      <t>ムキ</t>
    </rPh>
    <phoneticPr fontId="2"/>
  </si>
  <si>
    <t>ﾎﾟ-P497</t>
    <phoneticPr fontId="2"/>
  </si>
  <si>
    <t>(外部)</t>
    <rPh sb="1" eb="3">
      <t>ガイブ</t>
    </rPh>
    <phoneticPr fontId="2"/>
  </si>
  <si>
    <t>踏面蹴込　</t>
    <rPh sb="0" eb="2">
      <t>フミヅラ</t>
    </rPh>
    <rPh sb="2" eb="4">
      <t>ケコミ</t>
    </rPh>
    <phoneticPr fontId="2"/>
  </si>
  <si>
    <t>垂れ付き段鼻100角</t>
    <rPh sb="9" eb="10">
      <t>カク</t>
    </rPh>
    <phoneticPr fontId="2"/>
  </si>
  <si>
    <t>　直均し</t>
    <rPh sb="1" eb="2">
      <t>ジカ</t>
    </rPh>
    <rPh sb="2" eb="3">
      <t>ナラ</t>
    </rPh>
    <phoneticPr fontId="2"/>
  </si>
  <si>
    <t>　打放し補修</t>
    <rPh sb="1" eb="2">
      <t>ウ</t>
    </rPh>
    <rPh sb="2" eb="3">
      <t>ハナ</t>
    </rPh>
    <rPh sb="4" eb="6">
      <t>ホシュウ</t>
    </rPh>
    <phoneticPr fontId="2"/>
  </si>
  <si>
    <t>床　</t>
  </si>
  <si>
    <t>床　</t>
    <phoneticPr fontId="2"/>
  </si>
  <si>
    <t>　</t>
    <phoneticPr fontId="2"/>
  </si>
  <si>
    <t>　細目ｽﾁｰﾙｽﾘｯﾄ溝蓋 W100</t>
    <phoneticPr fontId="2"/>
  </si>
  <si>
    <t>見-№4040 平均値</t>
    <phoneticPr fontId="2"/>
  </si>
  <si>
    <t>　ｺﾝｸﾘｰﾄ直均し　刷毛引き</t>
    <rPh sb="7" eb="9">
      <t>ジカナラ</t>
    </rPh>
    <rPh sb="11" eb="13">
      <t>ハケ</t>
    </rPh>
    <rPh sb="13" eb="14">
      <t>ビ</t>
    </rPh>
    <phoneticPr fontId="2"/>
  </si>
  <si>
    <t>　ｺﾝｸﾘｰﾄ打ち放し補修</t>
    <rPh sb="7" eb="8">
      <t>ウ</t>
    </rPh>
    <phoneticPr fontId="2"/>
  </si>
  <si>
    <t>　ｺﾝｸﾘｰﾄ打ち放し補修</t>
    <phoneticPr fontId="2"/>
  </si>
  <si>
    <t>建設発生土処分　</t>
  </si>
  <si>
    <t>　木類</t>
  </si>
  <si>
    <t>　ｶﾞﾗｽ</t>
  </si>
  <si>
    <t>(発生材積込)　</t>
  </si>
  <si>
    <t>　ﾓﾙﾀﾙ･ｶﾞﾗｽ</t>
  </si>
  <si>
    <t>(発生材運搬)　</t>
  </si>
  <si>
    <t>（内装）　</t>
  </si>
  <si>
    <t>ｶﾞﾗｽ撤去　</t>
  </si>
  <si>
    <t>ｱﾙﾐ建具　</t>
  </si>
  <si>
    <t>　ｶﾞﾗﾘ</t>
  </si>
  <si>
    <t>網入磨き板ｶﾞﾗｽ　</t>
  </si>
  <si>
    <t>　厚6.8</t>
  </si>
  <si>
    <t>　表示基板:ｱｸﾘﾙ板 白 厚5</t>
  </si>
  <si>
    <t>　ﾌﾞﾗｹｯﾄ:SUS304 厚1.5 HL</t>
  </si>
  <si>
    <t>　仕上:ｼｰﾄ貼り</t>
  </si>
  <si>
    <t>ﾋﾟｸﾄｻｲﾝ　W225×H200 厚27 突出型</t>
  </si>
  <si>
    <t>　ﾌﾞﾗｹｯﾄ:ｱﾙﾐ型材 焼付塗装</t>
  </si>
  <si>
    <t>　表示基板:ｱｸﾘﾙ製</t>
  </si>
  <si>
    <t>　ｼﾝｸ:SUS304厚1.0 #400</t>
  </si>
  <si>
    <t>　側板:ﾒﾗﾐﾝ化粧板厚20</t>
  </si>
  <si>
    <t>手洗い　W2,000×D420×H550</t>
  </si>
  <si>
    <t>　ﾎﾜｲﾄﾎﾞｰﾄﾞ</t>
  </si>
  <si>
    <t>　　W2,700×H1,200</t>
  </si>
  <si>
    <t>室名札　W250×H60 平付型</t>
  </si>
  <si>
    <t>室名札　W250×H60 突出型</t>
  </si>
  <si>
    <t>保育室　園児用ﾛｯｶｰ</t>
  </si>
  <si>
    <t>　&lt;K-2&gt;　2,025×500×1,075 5列</t>
  </si>
  <si>
    <t>　天板:ﾒﾗﾐﾝ化粧板貼ﾎﾟｽﾄﾌｫｰﾑ加工</t>
  </si>
  <si>
    <t xml:space="preserve">　側板･木口:ﾒﾗﾐﾝ化粧板貼り </t>
  </si>
  <si>
    <t>　下地合板厚25</t>
  </si>
  <si>
    <t>　棚板:ﾎﾟﾘ合板ﾌﾗｯｼｭ 木口:ｼｰﾄ貼</t>
  </si>
  <si>
    <t>　背板:ﾎﾟﾘ合板ﾌﾗｯｼｭ</t>
  </si>
  <si>
    <t>　台輪:ﾎﾟﾘ合板貼</t>
  </si>
  <si>
    <t>　&lt;K-3&gt;　2,425×500×1,075 6列</t>
  </si>
  <si>
    <t>ﾗｲﾆﾝｸﾞ面台　</t>
  </si>
  <si>
    <t>　W=100 ﾒﾗﾐﾝﾎﾟｽﾄﾌｫｰﾑ 厚20</t>
  </si>
  <si>
    <t>　&lt;K-1&gt;　1,625×500×1,075 4列</t>
  </si>
  <si>
    <t>耐火間仕切下地開口補強　</t>
  </si>
  <si>
    <t>外壁面　ｸﾞﾗｽｳｰﾙ充填</t>
  </si>
  <si>
    <t>天井　化粧せっこうﾎﾞｰﾄﾞ</t>
  </si>
  <si>
    <t>　　厚9.5 ﾄﾗﾊﾞｰﾁﾝ模様 準不燃</t>
  </si>
  <si>
    <t>天井廻り縁　</t>
  </si>
  <si>
    <t>　塩ﾋﾞ製</t>
  </si>
  <si>
    <t>天井　ｸﾞﾗｽｳｰﾙ敷込み</t>
  </si>
  <si>
    <t>床　ﾋﾞﾆﾙ床下地用ｼｰﾄ</t>
  </si>
  <si>
    <t>　　厚4.5</t>
  </si>
  <si>
    <t>床　複合ﾌﾛｰﾘﾝｸﾞ</t>
  </si>
  <si>
    <t>床　下地合板</t>
  </si>
  <si>
    <t>　　厚5.5+12</t>
  </si>
  <si>
    <t>ｿﾌﾄ巾木　</t>
  </si>
  <si>
    <t>　H=60</t>
  </si>
  <si>
    <t>壁　ﾋﾞﾆﾙｸﾛｽ</t>
  </si>
  <si>
    <t>　無機質 準不燃 AA級　ﾎﾞｰﾄﾞ面</t>
  </si>
  <si>
    <t>壁　掲示ｸﾛｽ</t>
  </si>
  <si>
    <t>　　ﾎﾞｰﾄﾞ面 準不燃</t>
  </si>
  <si>
    <t>壁　せっこうﾎﾞｰﾄﾞ</t>
  </si>
  <si>
    <t>　　厚12.5 継目処理</t>
  </si>
  <si>
    <t>ﾗｲﾆﾝｸﾞ壁　耐水せっこうﾎﾞｰﾄﾞ</t>
  </si>
  <si>
    <t>　　厚12.5 突付け</t>
  </si>
  <si>
    <t>耐火間仕切　LGS100形</t>
  </si>
  <si>
    <t>耐火間仕切廻り四周処理　</t>
  </si>
  <si>
    <t>　両側ｼｰﾙ共</t>
  </si>
  <si>
    <t>外壁　窯業系ｻｲﾃﾞｨﾝｸﾞ</t>
  </si>
  <si>
    <t>　厚16 横張 塗装品 目地ｼｰﾘﾝｸﾞ共　通気金具留め 透湿防水ｼｰﾄ張り</t>
  </si>
  <si>
    <t>外壁出隅材　窯業系ｻｲﾃﾞｨﾝｸﾞ</t>
  </si>
  <si>
    <t>　　同上仕様</t>
  </si>
  <si>
    <t>土台水切り　ｶﾗｰｶﾞﾙﾊﾞﾘｳﾑ鋼板厚0.5</t>
  </si>
  <si>
    <t>　曲げ加工</t>
  </si>
  <si>
    <t>天井　軒天用ｻｲﾃﾞｨﾝｸﾞ</t>
  </si>
  <si>
    <t>　　厚12</t>
  </si>
  <si>
    <t>天井見切り　</t>
  </si>
  <si>
    <t>　ｱﾙﾐ製</t>
  </si>
  <si>
    <t>床　複層ﾋﾞﾆﾙ床ｼｰﾄ</t>
  </si>
  <si>
    <t>　　厚2.0 柄物 熱溶接工法</t>
  </si>
  <si>
    <t>　　厚2.0 柄物 熱溶接工法 多湿部</t>
  </si>
  <si>
    <t>小便器廻り床　複層ﾋﾞﾆﾙ床ｼｰﾄ</t>
  </si>
  <si>
    <t>　厚2.0 抗ｳｲﾙｽ仕様 柄物　熱溶接工法</t>
  </si>
  <si>
    <t>合成樹脂調合ﾍﾟｲﾝﾄ塗り　(SOP)</t>
  </si>
  <si>
    <t>　木部 素地ごしらえ共</t>
  </si>
  <si>
    <t>ｸﾘｱﾗｯｶｰ塗り　(CL)</t>
  </si>
  <si>
    <t>　木部細幅物 素地ごしらえ共</t>
  </si>
  <si>
    <t>ｵｲﾙｽﾃｲﾝｸﾘｱﾗｯｶｰ塗装　(OSCL)</t>
  </si>
  <si>
    <t>　木製建具面 素地ごしらえ共</t>
  </si>
  <si>
    <t>合成樹脂ｴﾏﾙｼｮﾝﾍﾟｲﾝﾄ　(EP)</t>
  </si>
  <si>
    <t>　ﾎﾞｰﾄﾞ面 素地ごしらえ共</t>
  </si>
  <si>
    <t>強化ｶﾞﾗｽ　</t>
  </si>
  <si>
    <t>　厚4 2.0㎡以下</t>
  </si>
  <si>
    <t>　厚5 2.0㎡以下</t>
  </si>
  <si>
    <t>　厚5 4.0㎡以下</t>
  </si>
  <si>
    <t>ｶﾞﾗｽ留めｼｰﾘﾝｸﾞ　</t>
  </si>
  <si>
    <t>　片面数量</t>
  </si>
  <si>
    <t>ｶﾞﾗｽ清掃　</t>
  </si>
  <si>
    <t>TB-1　幼児用ﾄｲﾚﾌﾞｰｽ</t>
  </si>
  <si>
    <t>　仕上:高圧ﾒﾗﾐﾝ化粧材 厚40</t>
  </si>
  <si>
    <t>　芯材:ﾍﾟｰﾊﾟｰｺｱ 巾木:ｽﾃﾝﾚｽH60</t>
  </si>
  <si>
    <t>　小口:ｱﾙﾐ押出形材(ｷｬｯﾌﾟ付)</t>
  </si>
  <si>
    <t>TB-2　ﾄｲﾚﾌﾞｰｽ</t>
  </si>
  <si>
    <t>　　厚50 24kg/m3</t>
    <phoneticPr fontId="2"/>
  </si>
  <si>
    <t>　45分耐火壁　GB-R 15(両面)</t>
    <rPh sb="3" eb="4">
      <t>フン</t>
    </rPh>
    <rPh sb="4" eb="6">
      <t>タイカ</t>
    </rPh>
    <rPh sb="6" eb="7">
      <t>ヘキ</t>
    </rPh>
    <rPh sb="16" eb="18">
      <t>リョウメン</t>
    </rPh>
    <phoneticPr fontId="2"/>
  </si>
  <si>
    <t>ﾗﾌﾃﾚｰﾝｸﾚｰﾝ</t>
    <phoneticPr fontId="2"/>
  </si>
  <si>
    <t>　ﾅﾗ 厚12 根太張り B種</t>
    <phoneticPr fontId="2"/>
  </si>
  <si>
    <t>天井点検口　</t>
  </si>
  <si>
    <t>　450×450 ｱﾙﾐ製 額縁ﾀｲﾌﾟ</t>
  </si>
  <si>
    <t>床見切　ｽﾃﾝﾚｽ製</t>
  </si>
  <si>
    <t>　W3×H12 厚2.0 曲部</t>
    <phoneticPr fontId="2"/>
  </si>
  <si>
    <t>　W3×H12 厚2.0</t>
    <phoneticPr fontId="2"/>
  </si>
  <si>
    <t>WD-1　片引き木製框戸</t>
  </si>
  <si>
    <t>WD-2　片引き木製框戸</t>
  </si>
  <si>
    <t>WD-5　片引きﾌﾗｯｼｭ戸</t>
  </si>
  <si>
    <t>(2)-計</t>
  </si>
  <si>
    <t>軽量鉄骨天井下地　25形 ふところ1.0m未満</t>
  </si>
  <si>
    <t>　直張用 @300</t>
  </si>
  <si>
    <t>軽量鉄骨壁下地　</t>
  </si>
  <si>
    <t>　19形 直張用 Mﾊﾞｰ ﾀﾞﾌﾞﾙ</t>
  </si>
  <si>
    <t>　65形 直張用 @300</t>
  </si>
  <si>
    <t>　100形 直張用 @300</t>
  </si>
  <si>
    <t>軽量鉄骨壁下地開口補強　</t>
  </si>
  <si>
    <t>軽量鉄骨天井下地　19形 ふところ1.5m未満</t>
  </si>
  <si>
    <t>軽量鉄骨天井下地　19形 1.5m以上3.0m未満</t>
  </si>
  <si>
    <t>　直張用 @300 振れ止め共</t>
  </si>
  <si>
    <t>軽量鉄骨天井下地開口補強　</t>
  </si>
  <si>
    <t>AD-1 欄間嵌殺し付　片引き框ﾊﾝｶﾞｰ戸</t>
  </si>
  <si>
    <t>　W2,800×H2,700 見込70　SUS製引棒(L=600) 指詰め防止</t>
  </si>
  <si>
    <t>AD-2 　片引きﾊﾝｶﾞｰ戸(ｱｳﾄｾｯﾄ)</t>
  </si>
  <si>
    <t>　W1,200×H2,000 見込70　ﾉﾝﾚｰﾙﾀｲﾌﾟ 網戸付</t>
  </si>
  <si>
    <t>　障子:指詰め防止ﾀｲﾌﾟ</t>
  </si>
  <si>
    <t>AW-1 2連引違い窓+　欄間2連引違い窓</t>
  </si>
  <si>
    <t>　W4,100×H1,585 見込70　網戸付 障子:指詰め防止ﾀｲﾌﾟ</t>
  </si>
  <si>
    <t>AW-2　引違い窓+欄間引違い窓</t>
  </si>
  <si>
    <t>　W2,000×H1,585 見込70　網戸付 障子:指詰め防止ﾀｲﾌﾟ</t>
  </si>
  <si>
    <t>AW-3　引違い窓</t>
  </si>
  <si>
    <t>　W1,800×H1,000 見込70　網戸付 障子:指詰め防止ﾀｲﾌﾟ</t>
  </si>
  <si>
    <t>AW-4　引違い窓</t>
  </si>
  <si>
    <t>　W1,800×H2,100 見込70　網戸付 障子:指詰め防止ﾀｲﾌﾟ</t>
  </si>
  <si>
    <t>AW-5　縦すべり出し窓</t>
  </si>
  <si>
    <t>　W500×H1,275 見込70　</t>
  </si>
  <si>
    <t>(1)-計</t>
  </si>
  <si>
    <t>ﾗｲﾆﾝｸﾞ壁　けい酸ｶﾙｼｳﾑ板</t>
    <phoneticPr fontId="2"/>
  </si>
  <si>
    <t>　厚6.0 比重0.8程度　ｼﾞｮｲﾅｰ共</t>
    <phoneticPr fontId="2"/>
  </si>
  <si>
    <t>出入口床･立上り　ﾓﾙﾀﾙ刷毛引き</t>
  </si>
  <si>
    <t>外部巾木　ｺﾝｸﾘｰﾄ打放し補修</t>
  </si>
  <si>
    <t>建具廻り　防水ﾓﾙﾀﾙ詰め</t>
  </si>
  <si>
    <t>　　外部</t>
  </si>
  <si>
    <t>床　ｺﾝｸﾘｰﾄ直均し仕上げ</t>
  </si>
  <si>
    <t>　　張物下</t>
  </si>
  <si>
    <t>床　下地ﾓﾙﾀﾙ塗り</t>
  </si>
  <si>
    <t>　　ﾀｲﾙ下</t>
  </si>
  <si>
    <t>WD-3・4　片引きﾌﾗｯｼｭ戸</t>
    <phoneticPr fontId="2"/>
  </si>
  <si>
    <t>　仕上:ﾒﾗﾐﾝ化粧材 厚40</t>
    <phoneticPr fontId="2"/>
  </si>
  <si>
    <t>　ﾊﾟﾈﾙ仕上 巾木:ｽﾃﾝﾚｽH60　ｽﾃﾝﾚｽｴｯｼﾞ</t>
    <rPh sb="5" eb="7">
      <t>シアゲ</t>
    </rPh>
    <phoneticPr fontId="2"/>
  </si>
  <si>
    <t>見</t>
    <phoneticPr fontId="2"/>
  </si>
  <si>
    <t>見-№4134 平均値</t>
    <phoneticPr fontId="2"/>
  </si>
  <si>
    <t>見-№4132 平均値</t>
    <phoneticPr fontId="2"/>
  </si>
  <si>
    <r>
      <t>ｺ-P109 210*</t>
    </r>
    <r>
      <rPr>
        <sz val="10"/>
        <color indexed="10"/>
        <rFont val="ＭＳ 明朝"/>
        <family val="1"/>
        <charset val="128"/>
      </rPr>
      <t>27.64</t>
    </r>
    <r>
      <rPr>
        <sz val="10"/>
        <rFont val="ＭＳ 明朝"/>
        <family val="1"/>
        <charset val="128"/>
      </rPr>
      <t>㎡</t>
    </r>
    <phoneticPr fontId="2"/>
  </si>
  <si>
    <r>
      <t>ｺ-P109 390*</t>
    </r>
    <r>
      <rPr>
        <sz val="10"/>
        <color indexed="10"/>
        <rFont val="ＭＳ 明朝"/>
        <family val="1"/>
        <charset val="128"/>
      </rPr>
      <t>27.64</t>
    </r>
    <r>
      <rPr>
        <sz val="10"/>
        <rFont val="ＭＳ 明朝"/>
        <family val="1"/>
        <charset val="128"/>
      </rPr>
      <t>㎡</t>
    </r>
    <phoneticPr fontId="2"/>
  </si>
  <si>
    <r>
      <t>ｺ-P111 290*</t>
    </r>
    <r>
      <rPr>
        <sz val="10"/>
        <color indexed="10"/>
        <rFont val="ＭＳ 明朝"/>
        <family val="1"/>
        <charset val="128"/>
      </rPr>
      <t>27.64</t>
    </r>
    <r>
      <rPr>
        <sz val="10"/>
        <rFont val="ＭＳ 明朝"/>
        <family val="1"/>
        <charset val="128"/>
      </rPr>
      <t>㎡</t>
    </r>
    <phoneticPr fontId="2"/>
  </si>
  <si>
    <r>
      <t>ｺ-P111 (620+610)*</t>
    </r>
    <r>
      <rPr>
        <sz val="10"/>
        <color indexed="10"/>
        <rFont val="ＭＳ 明朝"/>
        <family val="1"/>
        <charset val="128"/>
      </rPr>
      <t>27.64</t>
    </r>
    <r>
      <rPr>
        <sz val="10"/>
        <rFont val="ＭＳ 明朝"/>
        <family val="1"/>
        <charset val="128"/>
      </rPr>
      <t>㎡</t>
    </r>
    <phoneticPr fontId="2"/>
  </si>
  <si>
    <t>27.64m2</t>
  </si>
  <si>
    <t>27.64m2</t>
    <phoneticPr fontId="2"/>
  </si>
  <si>
    <t>打放し型枠　</t>
    <rPh sb="0" eb="2">
      <t>ウチハナシ</t>
    </rPh>
    <phoneticPr fontId="2"/>
  </si>
  <si>
    <t>B-4</t>
  </si>
  <si>
    <t>B-4</t>
    <phoneticPr fontId="2"/>
  </si>
  <si>
    <t>足洗い 取止め</t>
    <rPh sb="0" eb="2">
      <t>アシアライ</t>
    </rPh>
    <rPh sb="4" eb="6">
      <t>トリヤ</t>
    </rPh>
    <phoneticPr fontId="2"/>
  </si>
  <si>
    <t>　H=100</t>
    <phoneticPr fontId="2"/>
  </si>
  <si>
    <t>9</t>
    <phoneticPr fontId="2"/>
  </si>
  <si>
    <t>ﾀｲﾙ工事</t>
    <rPh sb="3" eb="5">
      <t>コウジ</t>
    </rPh>
    <phoneticPr fontId="7"/>
  </si>
  <si>
    <t>床　磁器質ﾀｲﾙ</t>
    <rPh sb="0" eb="1">
      <t>ユカ</t>
    </rPh>
    <rPh sb="2" eb="5">
      <t>ジキシツ</t>
    </rPh>
    <phoneticPr fontId="2"/>
  </si>
  <si>
    <t>100角 無釉</t>
    <rPh sb="3" eb="4">
      <t>カク</t>
    </rPh>
    <rPh sb="5" eb="6">
      <t>ム</t>
    </rPh>
    <phoneticPr fontId="2"/>
  </si>
  <si>
    <t>ﾌﾛｰﾄ板ｶﾞﾗｽ</t>
    <phoneticPr fontId="2"/>
  </si>
  <si>
    <t>　厚5 2.0㎡以下</t>
    <rPh sb="1" eb="2">
      <t>アツ</t>
    </rPh>
    <rPh sb="8" eb="10">
      <t>イカ</t>
    </rPh>
    <phoneticPr fontId="2"/>
  </si>
  <si>
    <t>廊下 手洗い　W2,000×D420×H450</t>
  </si>
  <si>
    <t>　側板:ﾒﾗﾐﾝ化粧板厚20　</t>
  </si>
  <si>
    <t>　ﾍﾞｰｽ:ｱｸﾘﾙ板 厚3+厚3 貼合せ　仕上:ｼｰﾄ貼り</t>
  </si>
  <si>
    <t>屋根及びとい工事</t>
  </si>
  <si>
    <t>式</t>
    <phoneticPr fontId="2"/>
  </si>
  <si>
    <t>既設園舎改修工事</t>
  </si>
  <si>
    <t>17</t>
    <phoneticPr fontId="2"/>
  </si>
  <si>
    <t>16</t>
    <phoneticPr fontId="2"/>
  </si>
  <si>
    <t>15</t>
    <phoneticPr fontId="2"/>
  </si>
  <si>
    <t>14</t>
    <phoneticPr fontId="2"/>
  </si>
  <si>
    <t>13</t>
    <phoneticPr fontId="2"/>
  </si>
  <si>
    <t>12</t>
    <phoneticPr fontId="2"/>
  </si>
  <si>
    <t>11</t>
    <phoneticPr fontId="2"/>
  </si>
  <si>
    <t>10</t>
    <phoneticPr fontId="2"/>
  </si>
  <si>
    <t>8</t>
    <phoneticPr fontId="2"/>
  </si>
  <si>
    <t>(3)</t>
    <phoneticPr fontId="2"/>
  </si>
  <si>
    <t>(2)</t>
    <phoneticPr fontId="2"/>
  </si>
  <si>
    <t>(1)</t>
    <phoneticPr fontId="2"/>
  </si>
  <si>
    <t>　W(830+1450)×H1,900　片開き戸:W550×H1,900 1か所</t>
    <phoneticPr fontId="2"/>
  </si>
  <si>
    <t>　W(3,750+1,000×5)×H1,200　片開き戸:W550×H1,200 5か所</t>
    <phoneticPr fontId="2"/>
  </si>
  <si>
    <t>　直均し</t>
  </si>
  <si>
    <t>　　米栂 15×10</t>
  </si>
  <si>
    <t>　指詰め防止用切欠き加工</t>
    <phoneticPr fontId="2"/>
  </si>
  <si>
    <t>　Rｴｯｼﾞ15加工 枠別途</t>
    <phoneticPr fontId="2"/>
  </si>
  <si>
    <t>　直貼り用ﾌﾛｰﾘﾝｸﾞ</t>
  </si>
  <si>
    <t>ﾎﾟｰﾁ･ｽﾛｰﾌﾟ</t>
    <phoneticPr fontId="2"/>
  </si>
  <si>
    <t>盛土</t>
    <rPh sb="0" eb="2">
      <t>モリド</t>
    </rPh>
    <phoneticPr fontId="2"/>
  </si>
  <si>
    <t>　場内土置場迄の往復 積込共</t>
  </si>
  <si>
    <t>打放型枠　B種</t>
    <rPh sb="0" eb="2">
      <t>ウチハナシ</t>
    </rPh>
    <rPh sb="2" eb="4">
      <t>カタワク</t>
    </rPh>
    <rPh sb="6" eb="7">
      <t>シュ</t>
    </rPh>
    <phoneticPr fontId="2"/>
  </si>
  <si>
    <t>　基礎部</t>
    <rPh sb="1" eb="3">
      <t>キソ</t>
    </rPh>
    <rPh sb="3" eb="4">
      <t>ブ</t>
    </rPh>
    <phoneticPr fontId="2"/>
  </si>
  <si>
    <t>　手摺子:ｽﾁｰﾙﾒｯｷ仕上25φ</t>
  </si>
  <si>
    <t>　手摺子:ｽﾁｰﾙﾒｯｷ仕上25φ</t>
    <rPh sb="12" eb="14">
      <t>シアゲ</t>
    </rPh>
    <phoneticPr fontId="2"/>
  </si>
  <si>
    <t>　ｽﾁｰﾙﾒｯｷ仕上42.7φ</t>
  </si>
  <si>
    <t>　ｽﾁｰﾙﾒｯｷ仕上42.7φ</t>
    <phoneticPr fontId="2"/>
  </si>
  <si>
    <t>手摺 平部･階段部 H=580</t>
    <phoneticPr fontId="2"/>
  </si>
  <si>
    <t>排水溝</t>
  </si>
  <si>
    <t>　勾配調整ﾓﾙﾀﾙ塗 W100</t>
  </si>
  <si>
    <t>　ｺﾝｸﾘｰﾄ直均し仕上</t>
  </si>
  <si>
    <t>　ｺﾝｸﾘｰﾄ打ち放し補修</t>
  </si>
  <si>
    <t>ｽﾛｰﾌﾟ床</t>
  </si>
  <si>
    <t>　　米栂 20×15</t>
    <phoneticPr fontId="2"/>
  </si>
  <si>
    <t>ｱﾝｶｰﾎﾞﾙﾄ</t>
    <phoneticPr fontId="2"/>
  </si>
  <si>
    <t>　　厚100 24kg/m3</t>
    <phoneticPr fontId="2"/>
  </si>
  <si>
    <t>ｻｯｼ額縁</t>
    <phoneticPr fontId="2"/>
  </si>
  <si>
    <t>　野地板補強　　返し立上げH200以上</t>
  </si>
  <si>
    <t>屋根　折板葺き　ｶﾗｰｶﾞﾙﾊﾞﾘｳﾑ鋼板厚0.8</t>
    <phoneticPr fontId="2"/>
  </si>
  <si>
    <t>　はぜ締め形 山高H166　裏張:ｶﾞﾗｽ繊維ｼｰﾄ厚5</t>
    <phoneticPr fontId="2"/>
  </si>
  <si>
    <t>庇　折板葺き　ｶﾗｰｶﾞﾙﾊﾞﾘｳﾑ鋼板厚0.8</t>
  </si>
  <si>
    <t>　はぜ締め形 山高H90　裏張:ｶﾞﾗｽ繊維ｼｰﾄ厚5</t>
  </si>
  <si>
    <t>水上水切り　ｶﾗｰｶﾞﾙﾊﾞﾘｳﾑ鋼板厚0.35</t>
  </si>
  <si>
    <t>　ﾈﾀﾞﾌｫｰﾑLDK455　厚33</t>
  </si>
  <si>
    <t>　ﾈﾀﾞﾌｫｰﾑLDK455　厚40</t>
  </si>
  <si>
    <t>掃除具フック</t>
  </si>
  <si>
    <t>ｶｯﾃｨﾝｸﾞｼｰﾄ貼り　W200×H200</t>
  </si>
  <si>
    <t>　ﾄｲﾚﾌﾞｰｽ扉</t>
  </si>
  <si>
    <t>　打放し補修</t>
  </si>
  <si>
    <t>　点字ﾌﾞﾛｯｸ 300角</t>
    <rPh sb="1" eb="3">
      <t>テンジ</t>
    </rPh>
    <rPh sb="12" eb="13">
      <t>カク</t>
    </rPh>
    <phoneticPr fontId="2"/>
  </si>
  <si>
    <t>　ｺﾝｸﾘｰﾄ直均し　刷毛引き</t>
    <rPh sb="7" eb="8">
      <t>ジカ</t>
    </rPh>
    <rPh sb="8" eb="9">
      <t>ナラ</t>
    </rPh>
    <rPh sb="11" eb="13">
      <t>ハケ</t>
    </rPh>
    <rPh sb="13" eb="14">
      <t>ビ</t>
    </rPh>
    <phoneticPr fontId="2"/>
  </si>
  <si>
    <t>WD-3･4　木製建具枠</t>
    <phoneticPr fontId="2"/>
  </si>
  <si>
    <t>　W1,800×H2,000 　ｽﾌﾟﾙｰｽ 170×25</t>
    <phoneticPr fontId="2"/>
  </si>
  <si>
    <t>　Fc24N/㎜2 S18</t>
    <phoneticPr fontId="2"/>
  </si>
  <si>
    <t>　鋼製ｽﾘｯﾄ溝蓋(細目)W100</t>
  </si>
  <si>
    <t>ﾎﾟｰﾁ床　</t>
  </si>
  <si>
    <t>ｶﾞﾗｽﾌﾞﾛｯｸ壁積み　145×145×95</t>
  </si>
  <si>
    <t>　捨てｺﾝｸﾘｰﾄ ｶｰﾄ打ち</t>
    <rPh sb="13" eb="14">
      <t>ウチ</t>
    </rPh>
    <phoneticPr fontId="2"/>
  </si>
  <si>
    <t>　基礎部 ｶｰﾄ打ち</t>
    <rPh sb="8" eb="9">
      <t>ウ</t>
    </rPh>
    <phoneticPr fontId="2"/>
  </si>
  <si>
    <t>打放型枠 B種　基礎部</t>
  </si>
  <si>
    <t>　ｺﾝｸﾘｰﾄ直均し仕上げ</t>
  </si>
  <si>
    <t>基礎部</t>
    <phoneticPr fontId="2"/>
  </si>
  <si>
    <t>ｺﾝｸﾘｰﾄﾌﾞﾛｯｸ敷設</t>
    <phoneticPr fontId="2"/>
  </si>
  <si>
    <t>平板載荷試験</t>
    <rPh sb="0" eb="2">
      <t>ヘイバン</t>
    </rPh>
    <rPh sb="2" eb="6">
      <t>サイカシケン</t>
    </rPh>
    <phoneticPr fontId="2"/>
  </si>
  <si>
    <t>廃材処分費</t>
  </si>
  <si>
    <t>金属類　ﾌﾟﾗｽﾁｯｸ類</t>
    <rPh sb="0" eb="2">
      <t>キンゾク</t>
    </rPh>
    <rPh sb="2" eb="3">
      <t>ルイ</t>
    </rPh>
    <rPh sb="11" eb="12">
      <t>ルイ</t>
    </rPh>
    <phoneticPr fontId="2"/>
  </si>
  <si>
    <t>ｺﾝｸﾘｰﾄ屑　ﾌﾟﾗｽﾁｯｸ類</t>
    <rPh sb="6" eb="7">
      <t>クズ</t>
    </rPh>
    <rPh sb="15" eb="16">
      <t>ルイ</t>
    </rPh>
    <phoneticPr fontId="2"/>
  </si>
  <si>
    <t>誘導灯　B級</t>
  </si>
  <si>
    <t>非常照明　a3</t>
    <phoneticPr fontId="2"/>
  </si>
  <si>
    <t>光電式ｽﾎﾟｯﾄ型煙感知器　2種</t>
    <rPh sb="0" eb="3">
      <t>コウデンシキ</t>
    </rPh>
    <rPh sb="8" eb="9">
      <t>ガタ</t>
    </rPh>
    <rPh sb="9" eb="10">
      <t>ケムリ</t>
    </rPh>
    <rPh sb="10" eb="13">
      <t>カンチキ</t>
    </rPh>
    <rPh sb="15" eb="16">
      <t>シュ</t>
    </rPh>
    <phoneticPr fontId="2"/>
  </si>
  <si>
    <t>横水栓</t>
  </si>
  <si>
    <t>T28AUH13</t>
  </si>
  <si>
    <t>水栓柱</t>
  </si>
  <si>
    <t>SUS製　1200H</t>
  </si>
  <si>
    <t>保温工事　</t>
  </si>
  <si>
    <t>　W1,035×H1,900 仕上:米松</t>
    <rPh sb="18" eb="20">
      <t>ベイマツ</t>
    </rPh>
    <phoneticPr fontId="2"/>
  </si>
  <si>
    <t>　W985×H1,900 仕上:ﾎﾟﾘ合板</t>
    <phoneticPr fontId="2"/>
  </si>
  <si>
    <t>　W870×H1,900 仕上:ﾎﾟﾘ合板</t>
    <phoneticPr fontId="2"/>
  </si>
  <si>
    <t>　W1,800×H1,900 仕上:ﾎﾟﾘ合板</t>
    <phoneticPr fontId="2"/>
  </si>
  <si>
    <t>防火処理材</t>
    <rPh sb="1" eb="2">
      <t>カ</t>
    </rPh>
    <phoneticPr fontId="2"/>
  </si>
  <si>
    <t>令和5年3月10日限り</t>
    <rPh sb="0" eb="1">
      <t>レイ</t>
    </rPh>
    <rPh sb="1" eb="2">
      <t>カズ</t>
    </rPh>
    <rPh sb="3" eb="4">
      <t>ネン</t>
    </rPh>
    <rPh sb="5" eb="6">
      <t>ガツ</t>
    </rPh>
    <rPh sb="8" eb="9">
      <t>ニチ</t>
    </rPh>
    <rPh sb="9" eb="10">
      <t>カギ</t>
    </rPh>
    <phoneticPr fontId="10"/>
  </si>
  <si>
    <t>A-1-計</t>
  </si>
  <si>
    <t>建築工事</t>
  </si>
  <si>
    <t>A-1-1-計</t>
  </si>
  <si>
    <t>2-計</t>
  </si>
  <si>
    <t>3-計</t>
  </si>
  <si>
    <t>4-計</t>
  </si>
  <si>
    <t>5-計</t>
  </si>
  <si>
    <t>6-計</t>
  </si>
  <si>
    <t>7-計</t>
  </si>
  <si>
    <t>8-計</t>
  </si>
  <si>
    <t>9-計</t>
  </si>
  <si>
    <t>10-計</t>
  </si>
  <si>
    <t>11-計</t>
  </si>
  <si>
    <t>12-計</t>
  </si>
  <si>
    <t>13-計</t>
  </si>
  <si>
    <t>(3)-計</t>
  </si>
  <si>
    <t>(4)-計</t>
  </si>
  <si>
    <t>14-計</t>
  </si>
  <si>
    <t>15-計</t>
  </si>
  <si>
    <t>16-計</t>
  </si>
  <si>
    <t>17-計</t>
  </si>
  <si>
    <t>空調設備工事</t>
  </si>
  <si>
    <t>換気設備工事</t>
  </si>
  <si>
    <t>衛生器具設備工事</t>
  </si>
  <si>
    <t>給水設備工事</t>
  </si>
  <si>
    <t>排水設備工事</t>
  </si>
  <si>
    <t>給湯設備工事</t>
  </si>
  <si>
    <t>プロパンガス設備工事</t>
  </si>
  <si>
    <t>屋外給水設備工事</t>
  </si>
  <si>
    <t>屋外排水設備工事</t>
  </si>
  <si>
    <t>A-2-計</t>
  </si>
  <si>
    <t>A-3-計</t>
  </si>
  <si>
    <t>（1）-計</t>
  </si>
  <si>
    <t>（2）-計</t>
  </si>
  <si>
    <t>（3）-計</t>
  </si>
  <si>
    <t>（4）-計</t>
  </si>
  <si>
    <t>（5）-計</t>
  </si>
  <si>
    <t>（6）-計</t>
  </si>
  <si>
    <t>（7）-計</t>
  </si>
  <si>
    <t>（8）-計</t>
  </si>
  <si>
    <t>（9）-計</t>
  </si>
  <si>
    <t>（10）-計</t>
  </si>
  <si>
    <t>B-4-計</t>
  </si>
  <si>
    <t>D-計</t>
  </si>
  <si>
    <t>設計　令和4年1月</t>
    <phoneticPr fontId="10"/>
  </si>
  <si>
    <t>同上ｱﾀﾞﾌﾟﾀｰ</t>
    <phoneticPr fontId="2"/>
  </si>
  <si>
    <t>構造体強度補正</t>
    <phoneticPr fontId="2"/>
  </si>
  <si>
    <t xml:space="preserve">
和田保育園の園舎を増築する工事
    　・増築棟　　　　 　延床面積249.98m2
　　　・外倉庫移設  　 　3棟
　　　・既設園舎改修工事 一式</t>
    <rPh sb="1" eb="3">
      <t>ワダ</t>
    </rPh>
    <rPh sb="3" eb="6">
      <t>ホイクエン</t>
    </rPh>
    <rPh sb="7" eb="9">
      <t>エンシャ</t>
    </rPh>
    <rPh sb="10" eb="12">
      <t>ゾウチク</t>
    </rPh>
    <rPh sb="14" eb="16">
      <t>コウジ</t>
    </rPh>
    <rPh sb="23" eb="25">
      <t>ゾウチク</t>
    </rPh>
    <rPh sb="25" eb="26">
      <t>トウ</t>
    </rPh>
    <rPh sb="32" eb="34">
      <t>ノベユカ</t>
    </rPh>
    <rPh sb="34" eb="36">
      <t>メンセキ</t>
    </rPh>
    <rPh sb="49" eb="50">
      <t>ソト</t>
    </rPh>
    <rPh sb="50" eb="52">
      <t>ソウコ</t>
    </rPh>
    <rPh sb="52" eb="54">
      <t>イセツ</t>
    </rPh>
    <rPh sb="60" eb="61">
      <t>トウ</t>
    </rPh>
    <rPh sb="66" eb="68">
      <t>キセツ</t>
    </rPh>
    <rPh sb="68" eb="70">
      <t>エンシャ</t>
    </rPh>
    <rPh sb="70" eb="72">
      <t>カイシュウ</t>
    </rPh>
    <rPh sb="72" eb="74">
      <t>コウジ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</si>
</sst>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.0_ "/>
    <numFmt numFmtId="178" formatCode="#,##0.00_ "/>
    <numFmt numFmtId="179" formatCode="0.0"/>
    <numFmt numFmtId="180" formatCode=";;;"/>
    <numFmt numFmtId="181" formatCode="&quot;¥&quot;#,##0;&quot;¥&quot;&quot;¥&quot;\!\-#,##0"/>
    <numFmt numFmtId="182" formatCode="#\ &quot;年度&quot;"/>
    <numFmt numFmtId="183" formatCode="#,##0;\-#,##0;&quot;-&quot;"/>
    <numFmt numFmtId="184" formatCode="&quot;$&quot;#,##0_);[Red]\(&quot;$&quot;#,##0\)"/>
    <numFmt numFmtId="185" formatCode="&quot;$&quot;#,##0.00_);[Red]\(&quot;$&quot;#,##0.00\)"/>
    <numFmt numFmtId="186" formatCode="0_);\(0\)"/>
  </numFmts>
  <fonts count="43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u/>
      <sz val="9"/>
      <color indexed="12"/>
      <name val="ＭＳ ゴシック"/>
      <family val="3"/>
      <charset val="128"/>
    </font>
    <font>
      <sz val="12"/>
      <name val="ＭＳ 明朝"/>
      <family val="1"/>
      <charset val="128"/>
    </font>
    <font>
      <sz val="24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0"/>
      <name val="ＭＳ 明朝"/>
      <family val="1"/>
      <charset val="128"/>
    </font>
    <font>
      <sz val="12"/>
      <color indexed="45"/>
      <name val="ＭＳ ゴシック"/>
      <family val="3"/>
      <charset val="128"/>
    </font>
    <font>
      <sz val="18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sz val="10"/>
      <name val="MS Sans Serif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6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8"/>
      <name val="明朝"/>
      <family val="1"/>
      <charset val="128"/>
    </font>
    <font>
      <sz val="10"/>
      <name val="明朝"/>
      <family val="1"/>
      <charset val="128"/>
    </font>
    <font>
      <sz val="10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rgb="FF7030A0"/>
      <name val="ＭＳ 明朝"/>
      <family val="1"/>
      <charset val="128"/>
    </font>
    <font>
      <sz val="14"/>
      <color rgb="FF7030A0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2"/>
      <color rgb="FFFF0000"/>
      <name val="ＭＳ 明朝"/>
      <family val="1"/>
      <charset val="128"/>
    </font>
    <font>
      <sz val="16"/>
      <color rgb="FF7030A0"/>
      <name val="ＭＳ 明朝"/>
      <family val="1"/>
      <charset val="128"/>
    </font>
    <font>
      <sz val="20"/>
      <color rgb="FF7030A0"/>
      <name val="ＭＳ 明朝"/>
      <family val="1"/>
      <charset val="128"/>
    </font>
    <font>
      <sz val="11"/>
      <color rgb="FF7030A0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28">
    <xf numFmtId="0" fontId="0" fillId="0" borderId="0"/>
    <xf numFmtId="183" fontId="19" fillId="0" borderId="0" applyFill="0" applyBorder="0" applyAlignment="0"/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0" fontId="21" fillId="0" borderId="0">
      <alignment horizontal="left"/>
    </xf>
    <xf numFmtId="0" fontId="22" fillId="0" borderId="1" applyNumberFormat="0" applyAlignment="0" applyProtection="0">
      <alignment horizontal="left" vertical="center"/>
    </xf>
    <xf numFmtId="0" fontId="22" fillId="0" borderId="2">
      <alignment horizontal="left" vertical="center"/>
    </xf>
    <xf numFmtId="184" fontId="8" fillId="0" borderId="0"/>
    <xf numFmtId="0" fontId="23" fillId="0" borderId="0"/>
    <xf numFmtId="4" fontId="21" fillId="0" borderId="0">
      <alignment horizontal="right"/>
    </xf>
    <xf numFmtId="4" fontId="24" fillId="0" borderId="0">
      <alignment horizontal="right"/>
    </xf>
    <xf numFmtId="0" fontId="25" fillId="0" borderId="0">
      <alignment horizontal="left"/>
    </xf>
    <xf numFmtId="0" fontId="26" fillId="0" borderId="0"/>
    <xf numFmtId="0" fontId="27" fillId="0" borderId="0">
      <alignment horizontal="center"/>
    </xf>
    <xf numFmtId="0" fontId="28" fillId="2" borderId="0">
      <alignment horizontal="right" vertical="top"/>
    </xf>
    <xf numFmtId="38" fontId="1" fillId="0" borderId="0" applyFont="0" applyFill="0" applyBorder="0" applyAlignment="0" applyProtection="0"/>
    <xf numFmtId="38" fontId="9" fillId="0" borderId="0" applyFont="0" applyFill="0" applyBorder="0" applyAlignment="0" applyProtection="0"/>
    <xf numFmtId="179" fontId="29" fillId="2" borderId="3">
      <alignment horizontal="right"/>
    </xf>
    <xf numFmtId="0" fontId="34" fillId="0" borderId="0">
      <alignment vertical="center"/>
    </xf>
    <xf numFmtId="0" fontId="9" fillId="0" borderId="0"/>
    <xf numFmtId="0" fontId="1" fillId="0" borderId="0"/>
    <xf numFmtId="0" fontId="1" fillId="0" borderId="0"/>
    <xf numFmtId="0" fontId="9" fillId="0" borderId="0"/>
    <xf numFmtId="0" fontId="30" fillId="0" borderId="0"/>
    <xf numFmtId="0" fontId="31" fillId="0" borderId="0"/>
    <xf numFmtId="0" fontId="7" fillId="0" borderId="0"/>
  </cellStyleXfs>
  <cellXfs count="635">
    <xf numFmtId="0" fontId="0" fillId="0" borderId="0" xfId="0"/>
    <xf numFmtId="0" fontId="4" fillId="0" borderId="0" xfId="0" applyFont="1"/>
    <xf numFmtId="0" fontId="4" fillId="0" borderId="0" xfId="0" applyFont="1" applyBorder="1"/>
    <xf numFmtId="0" fontId="4" fillId="0" borderId="4" xfId="0" applyFont="1" applyBorder="1"/>
    <xf numFmtId="0" fontId="4" fillId="0" borderId="4" xfId="0" applyFont="1" applyBorder="1" applyAlignment="1">
      <alignment vertical="center"/>
    </xf>
    <xf numFmtId="0" fontId="4" fillId="0" borderId="5" xfId="0" applyFont="1" applyBorder="1"/>
    <xf numFmtId="0" fontId="4" fillId="0" borderId="6" xfId="0" applyFont="1" applyBorder="1"/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/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180" fontId="4" fillId="0" borderId="4" xfId="0" applyNumberFormat="1" applyFont="1" applyBorder="1" applyAlignment="1">
      <alignment horizontal="center" vertical="center"/>
    </xf>
    <xf numFmtId="0" fontId="4" fillId="1" borderId="0" xfId="0" applyFont="1" applyFill="1"/>
    <xf numFmtId="0" fontId="4" fillId="1" borderId="0" xfId="0" applyFont="1" applyFill="1" applyBorder="1"/>
    <xf numFmtId="0" fontId="4" fillId="0" borderId="0" xfId="0" applyFont="1" applyBorder="1" applyAlignment="1">
      <alignment horizontal="center" vertical="center"/>
    </xf>
    <xf numFmtId="0" fontId="15" fillId="0" borderId="0" xfId="24" applyFont="1" applyAlignment="1">
      <alignment vertical="center"/>
    </xf>
    <xf numFmtId="0" fontId="16" fillId="0" borderId="0" xfId="24" applyFont="1" applyBorder="1" applyAlignment="1">
      <alignment vertical="center"/>
    </xf>
    <xf numFmtId="0" fontId="16" fillId="0" borderId="0" xfId="24" applyFont="1" applyBorder="1" applyAlignment="1">
      <alignment horizontal="right" vertical="center"/>
    </xf>
    <xf numFmtId="179" fontId="16" fillId="0" borderId="0" xfId="24" applyNumberFormat="1" applyFont="1" applyBorder="1" applyAlignment="1">
      <alignment vertical="center"/>
    </xf>
    <xf numFmtId="0" fontId="16" fillId="0" borderId="0" xfId="24" applyFont="1" applyBorder="1" applyAlignment="1">
      <alignment horizontal="left" vertical="center"/>
    </xf>
    <xf numFmtId="1" fontId="16" fillId="0" borderId="0" xfId="24" applyNumberFormat="1" applyFont="1" applyBorder="1" applyAlignment="1">
      <alignment vertical="center"/>
    </xf>
    <xf numFmtId="0" fontId="15" fillId="0" borderId="0" xfId="24" applyFont="1" applyBorder="1" applyAlignment="1">
      <alignment vertical="center"/>
    </xf>
    <xf numFmtId="0" fontId="17" fillId="0" borderId="0" xfId="0" applyFont="1"/>
    <xf numFmtId="38" fontId="17" fillId="0" borderId="0" xfId="0" applyNumberFormat="1" applyFont="1"/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4" xfId="0" applyFont="1" applyFill="1" applyBorder="1"/>
    <xf numFmtId="180" fontId="4" fillId="0" borderId="4" xfId="0" applyNumberFormat="1" applyFont="1" applyFill="1" applyBorder="1" applyAlignment="1">
      <alignment horizontal="center" vertical="center"/>
    </xf>
    <xf numFmtId="0" fontId="4" fillId="0" borderId="6" xfId="0" applyFont="1" applyFill="1" applyBorder="1"/>
    <xf numFmtId="0" fontId="4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0" fillId="0" borderId="0" xfId="0" applyFill="1"/>
    <xf numFmtId="0" fontId="14" fillId="0" borderId="26" xfId="24" applyFont="1" applyFill="1" applyBorder="1" applyAlignment="1">
      <alignment vertical="center"/>
    </xf>
    <xf numFmtId="0" fontId="14" fillId="0" borderId="13" xfId="24" applyFont="1" applyFill="1" applyBorder="1" applyAlignment="1">
      <alignment horizontal="center" vertical="center"/>
    </xf>
    <xf numFmtId="0" fontId="14" fillId="0" borderId="26" xfId="24" applyFont="1" applyFill="1" applyBorder="1" applyAlignment="1">
      <alignment horizontal="left" vertical="center"/>
    </xf>
    <xf numFmtId="0" fontId="7" fillId="0" borderId="6" xfId="24" applyFont="1" applyFill="1" applyBorder="1" applyAlignment="1">
      <alignment horizontal="center" vertical="center"/>
    </xf>
    <xf numFmtId="0" fontId="6" fillId="0" borderId="10" xfId="24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right"/>
    </xf>
    <xf numFmtId="0" fontId="0" fillId="0" borderId="0" xfId="0" applyFont="1"/>
    <xf numFmtId="177" fontId="0" fillId="0" borderId="0" xfId="0" applyNumberFormat="1"/>
    <xf numFmtId="177" fontId="4" fillId="0" borderId="0" xfId="0" applyNumberFormat="1" applyFont="1" applyBorder="1" applyAlignment="1">
      <alignment horizontal="right"/>
    </xf>
    <xf numFmtId="49" fontId="4" fillId="0" borderId="4" xfId="0" applyNumberFormat="1" applyFont="1" applyBorder="1" applyAlignment="1">
      <alignment horizontal="center" vertical="center"/>
    </xf>
    <xf numFmtId="0" fontId="4" fillId="0" borderId="0" xfId="0" applyNumberFormat="1" applyFont="1"/>
    <xf numFmtId="0" fontId="4" fillId="1" borderId="0" xfId="0" applyNumberFormat="1" applyFont="1" applyFill="1"/>
    <xf numFmtId="0" fontId="4" fillId="1" borderId="0" xfId="0" applyNumberFormat="1" applyFont="1" applyFill="1" applyBorder="1"/>
    <xf numFmtId="0" fontId="18" fillId="0" borderId="0" xfId="0" applyNumberFormat="1" applyFont="1"/>
    <xf numFmtId="0" fontId="0" fillId="0" borderId="0" xfId="0" applyNumberFormat="1"/>
    <xf numFmtId="181" fontId="35" fillId="0" borderId="12" xfId="24" applyNumberFormat="1" applyFont="1" applyFill="1" applyBorder="1" applyAlignment="1">
      <alignment horizontal="left" vertical="center"/>
    </xf>
    <xf numFmtId="0" fontId="36" fillId="0" borderId="10" xfId="24" applyFont="1" applyFill="1" applyBorder="1" applyAlignment="1">
      <alignment horizontal="distributed" vertical="center" justifyLastLine="1"/>
    </xf>
    <xf numFmtId="0" fontId="36" fillId="0" borderId="6" xfId="24" applyFont="1" applyFill="1" applyBorder="1" applyAlignment="1">
      <alignment horizontal="distributed" vertical="center" justifyLastLine="1"/>
    </xf>
    <xf numFmtId="0" fontId="4" fillId="0" borderId="0" xfId="22" applyFont="1"/>
    <xf numFmtId="0" fontId="1" fillId="0" borderId="0" xfId="22"/>
    <xf numFmtId="0" fontId="4" fillId="1" borderId="0" xfId="22" applyFont="1" applyFill="1"/>
    <xf numFmtId="0" fontId="4" fillId="0" borderId="4" xfId="22" applyFont="1" applyBorder="1"/>
    <xf numFmtId="0" fontId="4" fillId="0" borderId="4" xfId="22" applyFont="1" applyBorder="1" applyAlignment="1">
      <alignment vertical="center"/>
    </xf>
    <xf numFmtId="0" fontId="4" fillId="0" borderId="5" xfId="22" applyFont="1" applyBorder="1"/>
    <xf numFmtId="0" fontId="4" fillId="0" borderId="6" xfId="22" applyFont="1" applyBorder="1"/>
    <xf numFmtId="0" fontId="4" fillId="0" borderId="6" xfId="22" applyFont="1" applyBorder="1" applyAlignment="1">
      <alignment vertical="center"/>
    </xf>
    <xf numFmtId="0" fontId="4" fillId="0" borderId="6" xfId="22" applyFont="1" applyBorder="1" applyAlignment="1">
      <alignment horizontal="right" vertical="center"/>
    </xf>
    <xf numFmtId="180" fontId="4" fillId="0" borderId="4" xfId="22" applyNumberFormat="1" applyFont="1" applyBorder="1" applyAlignment="1">
      <alignment horizontal="center" vertical="center"/>
    </xf>
    <xf numFmtId="0" fontId="4" fillId="0" borderId="6" xfId="22" applyFont="1" applyBorder="1" applyAlignment="1">
      <alignment horizontal="center"/>
    </xf>
    <xf numFmtId="0" fontId="4" fillId="0" borderId="7" xfId="22" applyFont="1" applyBorder="1" applyAlignment="1">
      <alignment horizontal="center" vertical="center"/>
    </xf>
    <xf numFmtId="0" fontId="4" fillId="0" borderId="8" xfId="22" applyFont="1" applyBorder="1"/>
    <xf numFmtId="186" fontId="4" fillId="0" borderId="4" xfId="23" applyNumberFormat="1" applyFont="1" applyBorder="1" applyAlignment="1">
      <alignment horizontal="center" vertical="center"/>
    </xf>
    <xf numFmtId="0" fontId="4" fillId="0" borderId="4" xfId="23" applyFont="1" applyBorder="1"/>
    <xf numFmtId="178" fontId="4" fillId="0" borderId="13" xfId="23" applyNumberFormat="1" applyFont="1" applyBorder="1" applyAlignment="1">
      <alignment horizontal="right"/>
    </xf>
    <xf numFmtId="178" fontId="4" fillId="0" borderId="9" xfId="23" applyNumberFormat="1" applyFont="1" applyBorder="1" applyAlignment="1">
      <alignment horizontal="right"/>
    </xf>
    <xf numFmtId="180" fontId="4" fillId="0" borderId="4" xfId="23" applyNumberFormat="1" applyFont="1" applyBorder="1" applyAlignment="1">
      <alignment horizontal="center" vertical="center"/>
    </xf>
    <xf numFmtId="186" fontId="4" fillId="0" borderId="6" xfId="23" applyNumberFormat="1" applyFont="1" applyBorder="1" applyAlignment="1">
      <alignment horizontal="center" vertical="center"/>
    </xf>
    <xf numFmtId="0" fontId="4" fillId="0" borderId="6" xfId="23" applyFont="1" applyBorder="1"/>
    <xf numFmtId="178" fontId="4" fillId="0" borderId="10" xfId="23" applyNumberFormat="1" applyFont="1" applyBorder="1" applyAlignment="1">
      <alignment horizontal="right"/>
    </xf>
    <xf numFmtId="178" fontId="4" fillId="0" borderId="11" xfId="23" applyNumberFormat="1" applyFont="1" applyBorder="1" applyAlignment="1">
      <alignment horizontal="right"/>
    </xf>
    <xf numFmtId="176" fontId="4" fillId="0" borderId="4" xfId="22" applyNumberFormat="1" applyFont="1" applyBorder="1" applyAlignment="1"/>
    <xf numFmtId="0" fontId="4" fillId="0" borderId="6" xfId="22" applyFont="1" applyBorder="1" applyAlignment="1">
      <alignment horizontal="center" vertical="center"/>
    </xf>
    <xf numFmtId="176" fontId="4" fillId="0" borderId="6" xfId="22" applyNumberFormat="1" applyFont="1" applyBorder="1" applyAlignment="1"/>
    <xf numFmtId="178" fontId="4" fillId="0" borderId="0" xfId="22" applyNumberFormat="1" applyFont="1" applyAlignment="1">
      <alignment horizontal="right"/>
    </xf>
    <xf numFmtId="0" fontId="4" fillId="0" borderId="0" xfId="22" applyFont="1" applyAlignment="1">
      <alignment horizontal="center" vertical="center"/>
    </xf>
    <xf numFmtId="176" fontId="4" fillId="0" borderId="0" xfId="22" applyNumberFormat="1" applyFont="1" applyAlignment="1">
      <alignment horizontal="right"/>
    </xf>
    <xf numFmtId="49" fontId="32" fillId="0" borderId="0" xfId="22" applyNumberFormat="1" applyFont="1" applyAlignment="1">
      <alignment horizontal="left"/>
    </xf>
    <xf numFmtId="186" fontId="4" fillId="0" borderId="6" xfId="22" applyNumberFormat="1" applyFont="1" applyBorder="1" applyAlignment="1">
      <alignment horizontal="center"/>
    </xf>
    <xf numFmtId="176" fontId="1" fillId="0" borderId="0" xfId="22" applyNumberFormat="1"/>
    <xf numFmtId="0" fontId="4" fillId="0" borderId="4" xfId="22" applyFont="1" applyBorder="1" applyAlignment="1">
      <alignment shrinkToFit="1"/>
    </xf>
    <xf numFmtId="49" fontId="32" fillId="0" borderId="13" xfId="23" applyNumberFormat="1" applyFont="1" applyBorder="1" applyAlignment="1">
      <alignment horizontal="left"/>
    </xf>
    <xf numFmtId="49" fontId="32" fillId="0" borderId="14" xfId="23" applyNumberFormat="1" applyFont="1" applyBorder="1" applyAlignment="1">
      <alignment horizontal="left"/>
    </xf>
    <xf numFmtId="49" fontId="32" fillId="0" borderId="9" xfId="23" applyNumberFormat="1" applyFont="1" applyBorder="1" applyAlignment="1">
      <alignment horizontal="left"/>
    </xf>
    <xf numFmtId="0" fontId="1" fillId="0" borderId="0" xfId="22" applyAlignment="1">
      <alignment horizontal="center"/>
    </xf>
    <xf numFmtId="0" fontId="4" fillId="0" borderId="6" xfId="22" applyFont="1" applyBorder="1" applyAlignment="1">
      <alignment shrinkToFit="1"/>
    </xf>
    <xf numFmtId="49" fontId="32" fillId="0" borderId="10" xfId="23" applyNumberFormat="1" applyFont="1" applyBorder="1" applyAlignment="1">
      <alignment horizontal="left"/>
    </xf>
    <xf numFmtId="49" fontId="32" fillId="0" borderId="12" xfId="23" applyNumberFormat="1" applyFont="1" applyBorder="1" applyAlignment="1">
      <alignment horizontal="left"/>
    </xf>
    <xf numFmtId="49" fontId="32" fillId="0" borderId="11" xfId="23" applyNumberFormat="1" applyFont="1" applyBorder="1" applyAlignment="1">
      <alignment horizontal="left"/>
    </xf>
    <xf numFmtId="176" fontId="1" fillId="0" borderId="0" xfId="22" applyNumberFormat="1" applyAlignment="1">
      <alignment horizontal="center"/>
    </xf>
    <xf numFmtId="0" fontId="37" fillId="0" borderId="0" xfId="22" applyFont="1"/>
    <xf numFmtId="0" fontId="4" fillId="0" borderId="0" xfId="23" applyFont="1"/>
    <xf numFmtId="0" fontId="32" fillId="0" borderId="0" xfId="22" applyFont="1" applyAlignment="1">
      <alignment horizontal="lef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4" fillId="0" borderId="29" xfId="22" applyFont="1" applyBorder="1" applyAlignment="1">
      <alignment horizontal="center" vertical="center"/>
    </xf>
    <xf numFmtId="0" fontId="4" fillId="0" borderId="4" xfId="22" applyFont="1" applyBorder="1" applyAlignment="1">
      <alignment horizontal="center" vertical="center"/>
    </xf>
    <xf numFmtId="180" fontId="4" fillId="0" borderId="14" xfId="22" applyNumberFormat="1" applyFont="1" applyBorder="1" applyAlignment="1">
      <alignment horizontal="center" vertical="center"/>
    </xf>
    <xf numFmtId="176" fontId="4" fillId="0" borderId="0" xfId="23" applyNumberFormat="1" applyFont="1" applyAlignment="1">
      <alignment horizontal="right"/>
    </xf>
    <xf numFmtId="0" fontId="0" fillId="0" borderId="0" xfId="0" applyAlignment="1">
      <alignment horizontal="right"/>
    </xf>
    <xf numFmtId="0" fontId="4" fillId="0" borderId="5" xfId="22" applyFont="1" applyBorder="1" applyAlignment="1">
      <alignment shrinkToFit="1"/>
    </xf>
    <xf numFmtId="0" fontId="18" fillId="0" borderId="0" xfId="0" applyNumberFormat="1" applyFont="1" applyAlignment="1">
      <alignment shrinkToFit="1"/>
    </xf>
    <xf numFmtId="0" fontId="0" fillId="0" borderId="0" xfId="0" applyNumberFormat="1" applyAlignment="1">
      <alignment shrinkToFit="1"/>
    </xf>
    <xf numFmtId="49" fontId="4" fillId="0" borderId="6" xfId="0" applyNumberFormat="1" applyFont="1" applyBorder="1" applyAlignment="1">
      <alignment horizontal="center"/>
    </xf>
    <xf numFmtId="0" fontId="32" fillId="0" borderId="0" xfId="0" applyNumberFormat="1" applyFont="1" applyBorder="1" applyAlignment="1">
      <alignment horizontal="left" shrinkToFit="1"/>
    </xf>
    <xf numFmtId="0" fontId="4" fillId="0" borderId="31" xfId="0" applyFont="1" applyBorder="1" applyAlignment="1">
      <alignment horizontal="center" vertical="center"/>
    </xf>
    <xf numFmtId="0" fontId="4" fillId="0" borderId="4" xfId="0" applyFont="1" applyFill="1" applyBorder="1" applyAlignment="1">
      <alignment shrinkToFit="1"/>
    </xf>
    <xf numFmtId="0" fontId="4" fillId="0" borderId="6" xfId="0" applyFont="1" applyFill="1" applyBorder="1" applyAlignment="1">
      <alignment shrinkToFit="1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NumberFormat="1" applyFont="1" applyAlignment="1">
      <alignment shrinkToFit="1"/>
    </xf>
    <xf numFmtId="0" fontId="4" fillId="1" borderId="0" xfId="0" applyNumberFormat="1" applyFont="1" applyFill="1" applyAlignment="1">
      <alignment shrinkToFit="1"/>
    </xf>
    <xf numFmtId="0" fontId="4" fillId="1" borderId="0" xfId="0" applyNumberFormat="1" applyFont="1" applyFill="1" applyBorder="1" applyAlignment="1">
      <alignment shrinkToFit="1"/>
    </xf>
    <xf numFmtId="0" fontId="4" fillId="0" borderId="0" xfId="0" applyFont="1" applyAlignment="1">
      <alignment shrinkToFit="1"/>
    </xf>
    <xf numFmtId="0" fontId="4" fillId="1" borderId="0" xfId="0" applyFont="1" applyFill="1" applyAlignment="1">
      <alignment shrinkToFit="1"/>
    </xf>
    <xf numFmtId="0" fontId="4" fillId="1" borderId="0" xfId="0" applyFont="1" applyFill="1" applyBorder="1" applyAlignment="1">
      <alignment shrinkToFit="1"/>
    </xf>
    <xf numFmtId="0" fontId="4" fillId="0" borderId="4" xfId="0" applyFont="1" applyBorder="1" applyAlignment="1">
      <alignment shrinkToFit="1"/>
    </xf>
    <xf numFmtId="0" fontId="4" fillId="0" borderId="6" xfId="0" applyFont="1" applyBorder="1" applyAlignment="1">
      <alignment shrinkToFit="1"/>
    </xf>
    <xf numFmtId="0" fontId="4" fillId="0" borderId="4" xfId="22" applyFont="1" applyFill="1" applyBorder="1" applyAlignment="1">
      <alignment shrinkToFit="1"/>
    </xf>
    <xf numFmtId="180" fontId="4" fillId="0" borderId="4" xfId="22" applyNumberFormat="1" applyFont="1" applyFill="1" applyBorder="1" applyAlignment="1">
      <alignment horizontal="center" vertical="center"/>
    </xf>
    <xf numFmtId="0" fontId="4" fillId="0" borderId="6" xfId="22" applyFont="1" applyFill="1" applyBorder="1" applyAlignment="1">
      <alignment shrinkToFit="1"/>
    </xf>
    <xf numFmtId="0" fontId="4" fillId="0" borderId="7" xfId="22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shrinkToFit="1"/>
    </xf>
    <xf numFmtId="180" fontId="38" fillId="0" borderId="4" xfId="0" applyNumberFormat="1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shrinkToFit="1"/>
    </xf>
    <xf numFmtId="0" fontId="38" fillId="0" borderId="7" xfId="0" applyFont="1" applyFill="1" applyBorder="1" applyAlignment="1">
      <alignment horizontal="center" vertical="center"/>
    </xf>
    <xf numFmtId="0" fontId="32" fillId="0" borderId="12" xfId="0" applyNumberFormat="1" applyFont="1" applyBorder="1" applyAlignment="1">
      <alignment horizontal="left" shrinkToFit="1"/>
    </xf>
    <xf numFmtId="49" fontId="4" fillId="0" borderId="4" xfId="0" applyNumberFormat="1" applyFont="1" applyBorder="1" applyAlignment="1">
      <alignment horizontal="center"/>
    </xf>
    <xf numFmtId="0" fontId="4" fillId="4" borderId="4" xfId="0" applyFont="1" applyFill="1" applyBorder="1"/>
    <xf numFmtId="180" fontId="4" fillId="4" borderId="4" xfId="0" applyNumberFormat="1" applyFont="1" applyFill="1" applyBorder="1" applyAlignment="1">
      <alignment horizontal="center" vertical="center"/>
    </xf>
    <xf numFmtId="0" fontId="4" fillId="4" borderId="6" xfId="0" applyFont="1" applyFill="1" applyBorder="1"/>
    <xf numFmtId="0" fontId="4" fillId="4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4" xfId="22" applyFont="1" applyFill="1" applyBorder="1" applyAlignment="1">
      <alignment shrinkToFit="1"/>
    </xf>
    <xf numFmtId="180" fontId="4" fillId="4" borderId="4" xfId="23" applyNumberFormat="1" applyFont="1" applyFill="1" applyBorder="1" applyAlignment="1">
      <alignment horizontal="center" vertical="center"/>
    </xf>
    <xf numFmtId="0" fontId="4" fillId="4" borderId="6" xfId="22" applyFont="1" applyFill="1" applyBorder="1" applyAlignment="1">
      <alignment shrinkToFit="1"/>
    </xf>
    <xf numFmtId="0" fontId="4" fillId="4" borderId="7" xfId="22" applyFont="1" applyFill="1" applyBorder="1" applyAlignment="1">
      <alignment horizontal="center" vertical="center"/>
    </xf>
    <xf numFmtId="0" fontId="4" fillId="0" borderId="0" xfId="22" applyFont="1" applyBorder="1"/>
    <xf numFmtId="0" fontId="0" fillId="0" borderId="14" xfId="0" applyNumberFormat="1" applyBorder="1" applyAlignment="1">
      <alignment shrinkToFit="1"/>
    </xf>
    <xf numFmtId="0" fontId="0" fillId="0" borderId="12" xfId="0" applyNumberFormat="1" applyBorder="1" applyAlignment="1">
      <alignment shrinkToFit="1"/>
    </xf>
    <xf numFmtId="180" fontId="4" fillId="4" borderId="4" xfId="22" applyNumberFormat="1" applyFont="1" applyFill="1" applyBorder="1" applyAlignment="1">
      <alignment horizontal="center" vertical="center"/>
    </xf>
    <xf numFmtId="0" fontId="0" fillId="0" borderId="0" xfId="0" applyFill="1" applyAlignment="1">
      <alignment shrinkToFit="1"/>
    </xf>
    <xf numFmtId="177" fontId="0" fillId="0" borderId="0" xfId="0" applyNumberFormat="1" applyFill="1"/>
    <xf numFmtId="38" fontId="4" fillId="0" borderId="13" xfId="17" applyFont="1" applyFill="1" applyBorder="1" applyAlignment="1"/>
    <xf numFmtId="38" fontId="4" fillId="0" borderId="10" xfId="17" applyFont="1" applyFill="1" applyBorder="1" applyAlignment="1"/>
    <xf numFmtId="38" fontId="1" fillId="0" borderId="0" xfId="17" applyAlignment="1">
      <alignment horizontal="right"/>
    </xf>
    <xf numFmtId="0" fontId="1" fillId="0" borderId="0" xfId="22" applyAlignment="1">
      <alignment horizontal="right"/>
    </xf>
    <xf numFmtId="40" fontId="1" fillId="0" borderId="0" xfId="17" applyNumberFormat="1" applyAlignment="1">
      <alignment horizontal="right"/>
    </xf>
    <xf numFmtId="0" fontId="4" fillId="4" borderId="4" xfId="22" applyFont="1" applyFill="1" applyBorder="1" applyAlignment="1">
      <alignment horizontal="center" vertical="center"/>
    </xf>
    <xf numFmtId="0" fontId="4" fillId="3" borderId="4" xfId="0" applyFont="1" applyFill="1" applyBorder="1"/>
    <xf numFmtId="0" fontId="4" fillId="3" borderId="6" xfId="0" applyFont="1" applyFill="1" applyBorder="1"/>
    <xf numFmtId="49" fontId="4" fillId="0" borderId="4" xfId="0" applyNumberFormat="1" applyFont="1" applyFill="1" applyBorder="1" applyAlignment="1">
      <alignment horizontal="center" vertical="center"/>
    </xf>
    <xf numFmtId="0" fontId="0" fillId="0" borderId="0" xfId="0" applyFont="1" applyFill="1"/>
    <xf numFmtId="0" fontId="18" fillId="0" borderId="0" xfId="0" applyNumberFormat="1" applyFont="1" applyFill="1" applyAlignment="1">
      <alignment shrinkToFit="1"/>
    </xf>
    <xf numFmtId="0" fontId="38" fillId="0" borderId="4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6" xfId="0" quotePrefix="1" applyFont="1" applyFill="1" applyBorder="1" applyAlignment="1">
      <alignment horizontal="center"/>
    </xf>
    <xf numFmtId="0" fontId="0" fillId="0" borderId="0" xfId="0" applyNumberFormat="1" applyFill="1" applyAlignment="1">
      <alignment shrinkToFit="1"/>
    </xf>
    <xf numFmtId="180" fontId="4" fillId="0" borderId="4" xfId="23" applyNumberFormat="1" applyFont="1" applyFill="1" applyBorder="1" applyAlignment="1">
      <alignment horizontal="center" vertical="center"/>
    </xf>
    <xf numFmtId="177" fontId="4" fillId="0" borderId="13" xfId="0" applyNumberFormat="1" applyFont="1" applyFill="1" applyBorder="1" applyAlignment="1">
      <alignment horizontal="right"/>
    </xf>
    <xf numFmtId="177" fontId="4" fillId="0" borderId="9" xfId="0" applyNumberFormat="1" applyFont="1" applyFill="1" applyBorder="1" applyAlignment="1">
      <alignment horizontal="right"/>
    </xf>
    <xf numFmtId="177" fontId="4" fillId="0" borderId="10" xfId="0" applyNumberFormat="1" applyFont="1" applyFill="1" applyBorder="1" applyAlignment="1">
      <alignment horizontal="right"/>
    </xf>
    <xf numFmtId="177" fontId="4" fillId="0" borderId="11" xfId="0" applyNumberFormat="1" applyFont="1" applyFill="1" applyBorder="1" applyAlignment="1">
      <alignment horizontal="right"/>
    </xf>
    <xf numFmtId="176" fontId="4" fillId="0" borderId="4" xfId="0" applyNumberFormat="1" applyFont="1" applyFill="1" applyBorder="1" applyAlignment="1">
      <alignment horizontal="right"/>
    </xf>
    <xf numFmtId="176" fontId="4" fillId="0" borderId="6" xfId="0" applyNumberFormat="1" applyFont="1" applyFill="1" applyBorder="1" applyAlignment="1">
      <alignment horizontal="right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22" applyFont="1" applyFill="1"/>
    <xf numFmtId="0" fontId="1" fillId="0" borderId="0" xfId="22" applyFill="1"/>
    <xf numFmtId="0" fontId="4" fillId="0" borderId="4" xfId="22" applyFont="1" applyFill="1" applyBorder="1"/>
    <xf numFmtId="0" fontId="4" fillId="0" borderId="4" xfId="22" applyFont="1" applyFill="1" applyBorder="1" applyAlignment="1">
      <alignment vertical="center"/>
    </xf>
    <xf numFmtId="0" fontId="4" fillId="0" borderId="5" xfId="22" applyFont="1" applyFill="1" applyBorder="1"/>
    <xf numFmtId="0" fontId="4" fillId="0" borderId="6" xfId="22" applyFont="1" applyFill="1" applyBorder="1"/>
    <xf numFmtId="0" fontId="4" fillId="0" borderId="6" xfId="22" applyFont="1" applyFill="1" applyBorder="1" applyAlignment="1">
      <alignment vertical="center"/>
    </xf>
    <xf numFmtId="0" fontId="4" fillId="0" borderId="6" xfId="22" applyFont="1" applyFill="1" applyBorder="1" applyAlignment="1">
      <alignment horizontal="right" vertical="center"/>
    </xf>
    <xf numFmtId="178" fontId="0" fillId="0" borderId="0" xfId="0" applyNumberFormat="1" applyFill="1"/>
    <xf numFmtId="0" fontId="4" fillId="0" borderId="0" xfId="23" applyFont="1" applyFill="1"/>
    <xf numFmtId="178" fontId="4" fillId="0" borderId="0" xfId="22" applyNumberFormat="1" applyFont="1" applyFill="1" applyAlignment="1">
      <alignment horizontal="right"/>
    </xf>
    <xf numFmtId="180" fontId="4" fillId="0" borderId="14" xfId="22" applyNumberFormat="1" applyFont="1" applyFill="1" applyBorder="1" applyAlignment="1">
      <alignment horizontal="center" vertical="center"/>
    </xf>
    <xf numFmtId="176" fontId="4" fillId="0" borderId="0" xfId="23" applyNumberFormat="1" applyFont="1" applyFill="1" applyAlignment="1">
      <alignment horizontal="right"/>
    </xf>
    <xf numFmtId="176" fontId="4" fillId="0" borderId="0" xfId="22" applyNumberFormat="1" applyFont="1" applyFill="1" applyAlignment="1">
      <alignment horizontal="right"/>
    </xf>
    <xf numFmtId="49" fontId="32" fillId="0" borderId="0" xfId="22" applyNumberFormat="1" applyFont="1" applyFill="1" applyAlignment="1">
      <alignment horizontal="left"/>
    </xf>
    <xf numFmtId="0" fontId="4" fillId="0" borderId="0" xfId="22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32" fillId="0" borderId="0" xfId="22" applyFont="1" applyFill="1" applyAlignment="1">
      <alignment horizontal="left"/>
    </xf>
    <xf numFmtId="0" fontId="4" fillId="0" borderId="0" xfId="0" applyFont="1" applyFill="1"/>
    <xf numFmtId="0" fontId="4" fillId="0" borderId="4" xfId="0" applyFont="1" applyFill="1" applyBorder="1" applyAlignment="1">
      <alignment vertical="center"/>
    </xf>
    <xf numFmtId="0" fontId="4" fillId="0" borderId="0" xfId="0" applyFont="1" applyFill="1" applyBorder="1"/>
    <xf numFmtId="0" fontId="4" fillId="0" borderId="5" xfId="0" applyFont="1" applyFill="1" applyBorder="1"/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right" vertical="center"/>
    </xf>
    <xf numFmtId="0" fontId="4" fillId="0" borderId="8" xfId="0" applyFont="1" applyFill="1" applyBorder="1"/>
    <xf numFmtId="177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right"/>
    </xf>
    <xf numFmtId="49" fontId="4" fillId="0" borderId="0" xfId="0" applyNumberFormat="1" applyFont="1" applyFill="1" applyBorder="1" applyAlignment="1">
      <alignment horizontal="left"/>
    </xf>
    <xf numFmtId="177" fontId="4" fillId="0" borderId="0" xfId="0" applyNumberFormat="1" applyFont="1" applyFill="1"/>
    <xf numFmtId="0" fontId="4" fillId="0" borderId="6" xfId="0" applyFont="1" applyFill="1" applyBorder="1" applyAlignment="1">
      <alignment horizontal="right"/>
    </xf>
    <xf numFmtId="176" fontId="4" fillId="0" borderId="9" xfId="0" applyNumberFormat="1" applyFont="1" applyFill="1" applyBorder="1" applyAlignment="1">
      <alignment vertical="center"/>
    </xf>
    <xf numFmtId="176" fontId="4" fillId="0" borderId="10" xfId="0" applyNumberFormat="1" applyFont="1" applyFill="1" applyBorder="1" applyAlignment="1">
      <alignment horizontal="right"/>
    </xf>
    <xf numFmtId="178" fontId="12" fillId="0" borderId="12" xfId="0" applyNumberFormat="1" applyFont="1" applyFill="1" applyBorder="1" applyAlignment="1">
      <alignment horizontal="right" vertical="center"/>
    </xf>
    <xf numFmtId="0" fontId="4" fillId="0" borderId="11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/>
    </xf>
    <xf numFmtId="178" fontId="12" fillId="0" borderId="0" xfId="0" applyNumberFormat="1" applyFont="1" applyFill="1" applyBorder="1" applyAlignment="1">
      <alignment horizontal="right" vertical="center" shrinkToFit="1"/>
    </xf>
    <xf numFmtId="0" fontId="4" fillId="0" borderId="22" xfId="0" applyFont="1" applyFill="1" applyBorder="1" applyAlignment="1">
      <alignment vertical="center"/>
    </xf>
    <xf numFmtId="0" fontId="4" fillId="0" borderId="27" xfId="0" applyFont="1" applyFill="1" applyBorder="1"/>
    <xf numFmtId="0" fontId="4" fillId="0" borderId="28" xfId="0" applyFont="1" applyFill="1" applyBorder="1"/>
    <xf numFmtId="176" fontId="4" fillId="0" borderId="12" xfId="0" applyNumberFormat="1" applyFont="1" applyFill="1" applyBorder="1" applyAlignment="1">
      <alignment horizontal="right"/>
    </xf>
    <xf numFmtId="178" fontId="12" fillId="0" borderId="12" xfId="0" applyNumberFormat="1" applyFont="1" applyFill="1" applyBorder="1" applyAlignment="1">
      <alignment horizontal="right" vertical="center" shrinkToFit="1"/>
    </xf>
    <xf numFmtId="176" fontId="4" fillId="0" borderId="22" xfId="0" applyNumberFormat="1" applyFont="1" applyFill="1" applyBorder="1" applyAlignment="1">
      <alignment vertical="center"/>
    </xf>
    <xf numFmtId="0" fontId="4" fillId="0" borderId="14" xfId="0" applyFont="1" applyFill="1" applyBorder="1"/>
    <xf numFmtId="176" fontId="4" fillId="0" borderId="14" xfId="0" applyNumberFormat="1" applyFont="1" applyFill="1" applyBorder="1" applyAlignment="1">
      <alignment horizontal="center"/>
    </xf>
    <xf numFmtId="176" fontId="4" fillId="0" borderId="9" xfId="0" applyNumberFormat="1" applyFont="1" applyFill="1" applyBorder="1" applyAlignment="1">
      <alignment horizontal="center"/>
    </xf>
    <xf numFmtId="0" fontId="4" fillId="0" borderId="12" xfId="0" applyFont="1" applyFill="1" applyBorder="1"/>
    <xf numFmtId="176" fontId="4" fillId="0" borderId="12" xfId="0" applyNumberFormat="1" applyFont="1" applyFill="1" applyBorder="1" applyAlignment="1">
      <alignment horizontal="center"/>
    </xf>
    <xf numFmtId="176" fontId="4" fillId="0" borderId="11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6" fontId="4" fillId="0" borderId="0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right"/>
    </xf>
    <xf numFmtId="178" fontId="13" fillId="0" borderId="14" xfId="0" applyNumberFormat="1" applyFont="1" applyFill="1" applyBorder="1" applyAlignment="1">
      <alignment horizontal="right"/>
    </xf>
    <xf numFmtId="0" fontId="13" fillId="0" borderId="9" xfId="0" applyFont="1" applyFill="1" applyBorder="1" applyAlignment="1">
      <alignment horizontal="right"/>
    </xf>
    <xf numFmtId="176" fontId="4" fillId="0" borderId="10" xfId="0" applyNumberFormat="1" applyFont="1" applyFill="1" applyBorder="1" applyAlignment="1">
      <alignment horizontal="right" vertical="center"/>
    </xf>
    <xf numFmtId="176" fontId="4" fillId="0" borderId="13" xfId="0" applyNumberFormat="1" applyFont="1" applyFill="1" applyBorder="1" applyAlignment="1">
      <alignment horizontal="center"/>
    </xf>
    <xf numFmtId="0" fontId="4" fillId="0" borderId="9" xfId="0" applyFont="1" applyFill="1" applyBorder="1"/>
    <xf numFmtId="0" fontId="39" fillId="0" borderId="13" xfId="24" applyFont="1" applyFill="1" applyBorder="1" applyAlignment="1">
      <alignment horizontal="left" vertical="top" wrapText="1" indent="1"/>
    </xf>
    <xf numFmtId="0" fontId="39" fillId="0" borderId="14" xfId="24" applyFont="1" applyFill="1" applyBorder="1" applyAlignment="1">
      <alignment horizontal="left" vertical="top" indent="1"/>
    </xf>
    <xf numFmtId="0" fontId="39" fillId="0" borderId="32" xfId="24" applyFont="1" applyFill="1" applyBorder="1" applyAlignment="1">
      <alignment horizontal="left" vertical="top" indent="1"/>
    </xf>
    <xf numFmtId="0" fontId="39" fillId="0" borderId="30" xfId="24" applyFont="1" applyFill="1" applyBorder="1" applyAlignment="1">
      <alignment horizontal="left" vertical="top" indent="1"/>
    </xf>
    <xf numFmtId="0" fontId="39" fillId="0" borderId="0" xfId="24" applyFont="1" applyFill="1" applyBorder="1" applyAlignment="1">
      <alignment horizontal="left" vertical="top" indent="1"/>
    </xf>
    <xf numFmtId="0" fontId="39" fillId="0" borderId="20" xfId="24" applyFont="1" applyFill="1" applyBorder="1" applyAlignment="1">
      <alignment horizontal="left" vertical="top" indent="1"/>
    </xf>
    <xf numFmtId="0" fontId="39" fillId="0" borderId="33" xfId="24" applyFont="1" applyFill="1" applyBorder="1" applyAlignment="1">
      <alignment horizontal="left" vertical="top" indent="1"/>
    </xf>
    <xf numFmtId="0" fontId="39" fillId="0" borderId="23" xfId="24" applyFont="1" applyFill="1" applyBorder="1" applyAlignment="1">
      <alignment horizontal="left" vertical="top" indent="1"/>
    </xf>
    <xf numFmtId="0" fontId="39" fillId="0" borderId="25" xfId="24" applyFont="1" applyFill="1" applyBorder="1" applyAlignment="1">
      <alignment horizontal="left" vertical="top" indent="1"/>
    </xf>
    <xf numFmtId="0" fontId="6" fillId="0" borderId="34" xfId="24" applyFont="1" applyFill="1" applyBorder="1" applyAlignment="1">
      <alignment horizontal="left" vertical="top" wrapText="1" indent="1"/>
    </xf>
    <xf numFmtId="0" fontId="6" fillId="0" borderId="14" xfId="24" applyFont="1" applyFill="1" applyBorder="1" applyAlignment="1">
      <alignment horizontal="left" vertical="top" indent="1"/>
    </xf>
    <xf numFmtId="0" fontId="6" fillId="0" borderId="9" xfId="24" applyFont="1" applyFill="1" applyBorder="1" applyAlignment="1">
      <alignment horizontal="left" vertical="top" indent="1"/>
    </xf>
    <xf numFmtId="0" fontId="6" fillId="0" borderId="19" xfId="24" applyFont="1" applyFill="1" applyBorder="1" applyAlignment="1">
      <alignment horizontal="left" vertical="top" indent="1"/>
    </xf>
    <xf numFmtId="0" fontId="6" fillId="0" borderId="0" xfId="24" applyFont="1" applyFill="1" applyBorder="1" applyAlignment="1">
      <alignment horizontal="left" vertical="top" indent="1"/>
    </xf>
    <xf numFmtId="0" fontId="6" fillId="0" borderId="22" xfId="24" applyFont="1" applyFill="1" applyBorder="1" applyAlignment="1">
      <alignment horizontal="left" vertical="top" indent="1"/>
    </xf>
    <xf numFmtId="0" fontId="6" fillId="0" borderId="24" xfId="24" applyFont="1" applyFill="1" applyBorder="1" applyAlignment="1">
      <alignment horizontal="left" vertical="top" indent="1"/>
    </xf>
    <xf numFmtId="0" fontId="6" fillId="0" borderId="23" xfId="24" applyFont="1" applyFill="1" applyBorder="1" applyAlignment="1">
      <alignment horizontal="left" vertical="top" indent="1"/>
    </xf>
    <xf numFmtId="0" fontId="6" fillId="0" borderId="35" xfId="24" applyFont="1" applyFill="1" applyBorder="1" applyAlignment="1">
      <alignment horizontal="left" vertical="top" indent="1"/>
    </xf>
    <xf numFmtId="0" fontId="6" fillId="0" borderId="2" xfId="24" applyFont="1" applyFill="1" applyBorder="1" applyAlignment="1">
      <alignment horizontal="left" vertical="center"/>
    </xf>
    <xf numFmtId="0" fontId="6" fillId="0" borderId="36" xfId="24" applyFont="1" applyFill="1" applyBorder="1" applyAlignment="1">
      <alignment horizontal="left" vertical="center"/>
    </xf>
    <xf numFmtId="0" fontId="6" fillId="0" borderId="37" xfId="24" applyFont="1" applyBorder="1" applyAlignment="1">
      <alignment horizontal="center" vertical="center" wrapText="1"/>
    </xf>
    <xf numFmtId="0" fontId="6" fillId="0" borderId="17" xfId="24" applyFont="1" applyBorder="1" applyAlignment="1">
      <alignment horizontal="center" vertical="center"/>
    </xf>
    <xf numFmtId="0" fontId="6" fillId="0" borderId="18" xfId="24" applyFont="1" applyBorder="1" applyAlignment="1">
      <alignment horizontal="center" vertical="center"/>
    </xf>
    <xf numFmtId="0" fontId="6" fillId="0" borderId="10" xfId="24" applyFont="1" applyBorder="1" applyAlignment="1">
      <alignment horizontal="center" vertical="center"/>
    </xf>
    <xf numFmtId="0" fontId="6" fillId="0" borderId="12" xfId="24" applyFont="1" applyBorder="1" applyAlignment="1">
      <alignment horizontal="center" vertical="center"/>
    </xf>
    <xf numFmtId="0" fontId="6" fillId="0" borderId="38" xfId="24" applyFont="1" applyBorder="1" applyAlignment="1">
      <alignment horizontal="center" vertical="center"/>
    </xf>
    <xf numFmtId="0" fontId="6" fillId="0" borderId="39" xfId="24" applyFont="1" applyFill="1" applyBorder="1" applyAlignment="1">
      <alignment horizontal="distributed" vertical="center" indent="1"/>
    </xf>
    <xf numFmtId="0" fontId="6" fillId="0" borderId="2" xfId="24" applyFont="1" applyFill="1" applyBorder="1" applyAlignment="1">
      <alignment horizontal="distributed" vertical="center" indent="1"/>
    </xf>
    <xf numFmtId="0" fontId="6" fillId="0" borderId="21" xfId="24" applyFont="1" applyFill="1" applyBorder="1" applyAlignment="1">
      <alignment horizontal="distributed" vertical="center" indent="1"/>
    </xf>
    <xf numFmtId="176" fontId="35" fillId="0" borderId="12" xfId="24" applyNumberFormat="1" applyFont="1" applyFill="1" applyBorder="1" applyAlignment="1">
      <alignment horizontal="right" vertical="center"/>
    </xf>
    <xf numFmtId="182" fontId="6" fillId="0" borderId="16" xfId="24" applyNumberFormat="1" applyFont="1" applyBorder="1" applyAlignment="1">
      <alignment horizontal="center" vertical="center" shrinkToFit="1"/>
    </xf>
    <xf numFmtId="182" fontId="6" fillId="0" borderId="40" xfId="24" applyNumberFormat="1" applyFont="1" applyBorder="1" applyAlignment="1">
      <alignment horizontal="center" vertical="center" shrinkToFit="1"/>
    </xf>
    <xf numFmtId="182" fontId="6" fillId="0" borderId="41" xfId="24" applyNumberFormat="1" applyFont="1" applyBorder="1" applyAlignment="1">
      <alignment horizontal="center" vertical="center" shrinkToFit="1"/>
    </xf>
    <xf numFmtId="182" fontId="6" fillId="0" borderId="11" xfId="24" applyNumberFormat="1" applyFont="1" applyBorder="1" applyAlignment="1">
      <alignment horizontal="center" vertical="center" shrinkToFit="1"/>
    </xf>
    <xf numFmtId="0" fontId="7" fillId="0" borderId="13" xfId="24" applyFont="1" applyFill="1" applyBorder="1" applyAlignment="1">
      <alignment horizontal="center" vertical="center"/>
    </xf>
    <xf numFmtId="0" fontId="7" fillId="0" borderId="32" xfId="24" applyFont="1" applyFill="1" applyBorder="1" applyAlignment="1">
      <alignment horizontal="center" vertical="center"/>
    </xf>
    <xf numFmtId="0" fontId="7" fillId="0" borderId="30" xfId="24" applyFont="1" applyFill="1" applyBorder="1" applyAlignment="1">
      <alignment horizontal="center" vertical="center"/>
    </xf>
    <xf numFmtId="0" fontId="7" fillId="0" borderId="20" xfId="24" applyFont="1" applyFill="1" applyBorder="1" applyAlignment="1">
      <alignment horizontal="center" vertical="center"/>
    </xf>
    <xf numFmtId="0" fontId="7" fillId="0" borderId="10" xfId="24" applyFont="1" applyFill="1" applyBorder="1" applyAlignment="1">
      <alignment horizontal="center" vertical="center"/>
    </xf>
    <xf numFmtId="0" fontId="7" fillId="0" borderId="38" xfId="24" applyFont="1" applyFill="1" applyBorder="1" applyAlignment="1">
      <alignment horizontal="center" vertical="center"/>
    </xf>
    <xf numFmtId="0" fontId="6" fillId="0" borderId="34" xfId="24" applyFont="1" applyFill="1" applyBorder="1" applyAlignment="1">
      <alignment horizontal="distributed" vertical="center" indent="1"/>
    </xf>
    <xf numFmtId="0" fontId="6" fillId="0" borderId="14" xfId="24" applyFont="1" applyFill="1" applyBorder="1" applyAlignment="1">
      <alignment horizontal="distributed" vertical="center" indent="1"/>
    </xf>
    <xf numFmtId="0" fontId="6" fillId="0" borderId="9" xfId="24" applyFont="1" applyFill="1" applyBorder="1" applyAlignment="1">
      <alignment horizontal="distributed" vertical="center" indent="1"/>
    </xf>
    <xf numFmtId="0" fontId="6" fillId="0" borderId="19" xfId="24" applyFont="1" applyFill="1" applyBorder="1" applyAlignment="1">
      <alignment horizontal="distributed" vertical="center" indent="1"/>
    </xf>
    <xf numFmtId="0" fontId="6" fillId="0" borderId="0" xfId="24" applyFont="1" applyFill="1" applyBorder="1" applyAlignment="1">
      <alignment horizontal="distributed" vertical="center" indent="1"/>
    </xf>
    <xf numFmtId="0" fontId="6" fillId="0" borderId="22" xfId="24" applyFont="1" applyFill="1" applyBorder="1" applyAlignment="1">
      <alignment horizontal="distributed" vertical="center" indent="1"/>
    </xf>
    <xf numFmtId="0" fontId="6" fillId="0" borderId="41" xfId="24" applyFont="1" applyFill="1" applyBorder="1" applyAlignment="1">
      <alignment horizontal="distributed" vertical="center" indent="1"/>
    </xf>
    <xf numFmtId="0" fontId="6" fillId="0" borderId="12" xfId="24" applyFont="1" applyFill="1" applyBorder="1" applyAlignment="1">
      <alignment horizontal="distributed" vertical="center" indent="1"/>
    </xf>
    <xf numFmtId="0" fontId="6" fillId="0" borderId="11" xfId="24" applyFont="1" applyFill="1" applyBorder="1" applyAlignment="1">
      <alignment horizontal="distributed" vertical="center" indent="1"/>
    </xf>
    <xf numFmtId="0" fontId="36" fillId="0" borderId="4" xfId="24" applyFont="1" applyFill="1" applyBorder="1" applyAlignment="1">
      <alignment horizontal="center" vertical="center" wrapText="1" shrinkToFit="1"/>
    </xf>
    <xf numFmtId="0" fontId="36" fillId="0" borderId="5" xfId="24" applyFont="1" applyFill="1" applyBorder="1" applyAlignment="1">
      <alignment horizontal="center" vertical="center" wrapText="1" shrinkToFit="1"/>
    </xf>
    <xf numFmtId="0" fontId="36" fillId="0" borderId="6" xfId="24" applyFont="1" applyFill="1" applyBorder="1" applyAlignment="1">
      <alignment horizontal="center" vertical="center" wrapText="1" shrinkToFit="1"/>
    </xf>
    <xf numFmtId="0" fontId="36" fillId="0" borderId="26" xfId="24" applyFont="1" applyFill="1" applyBorder="1" applyAlignment="1">
      <alignment horizontal="distributed" vertical="center" justifyLastLine="1"/>
    </xf>
    <xf numFmtId="0" fontId="36" fillId="0" borderId="2" xfId="24" applyFont="1" applyFill="1" applyBorder="1" applyAlignment="1">
      <alignment horizontal="distributed" vertical="center" justifyLastLine="1"/>
    </xf>
    <xf numFmtId="0" fontId="36" fillId="0" borderId="36" xfId="24" applyFont="1" applyFill="1" applyBorder="1" applyAlignment="1">
      <alignment horizontal="distributed" vertical="center" justifyLastLine="1"/>
    </xf>
    <xf numFmtId="0" fontId="6" fillId="0" borderId="26" xfId="24" applyFont="1" applyFill="1" applyBorder="1" applyAlignment="1">
      <alignment horizontal="center" vertical="center"/>
    </xf>
    <xf numFmtId="0" fontId="6" fillId="0" borderId="2" xfId="24" applyFont="1" applyFill="1" applyBorder="1" applyAlignment="1">
      <alignment horizontal="center" vertical="center"/>
    </xf>
    <xf numFmtId="0" fontId="6" fillId="0" borderId="36" xfId="24" applyFont="1" applyFill="1" applyBorder="1" applyAlignment="1">
      <alignment horizontal="center" vertical="center"/>
    </xf>
    <xf numFmtId="0" fontId="7" fillId="0" borderId="26" xfId="24" applyFont="1" applyFill="1" applyBorder="1" applyAlignment="1">
      <alignment horizontal="center" vertical="center"/>
    </xf>
    <xf numFmtId="0" fontId="7" fillId="0" borderId="36" xfId="24" applyFont="1" applyFill="1" applyBorder="1" applyAlignment="1">
      <alignment horizontal="center" vertical="center"/>
    </xf>
    <xf numFmtId="176" fontId="35" fillId="0" borderId="12" xfId="24" applyNumberFormat="1" applyFont="1" applyFill="1" applyBorder="1" applyAlignment="1">
      <alignment horizontal="center" vertical="center"/>
    </xf>
    <xf numFmtId="176" fontId="6" fillId="0" borderId="26" xfId="24" applyNumberFormat="1" applyFont="1" applyFill="1" applyBorder="1" applyAlignment="1">
      <alignment horizontal="right" vertical="center"/>
    </xf>
    <xf numFmtId="176" fontId="6" fillId="0" borderId="2" xfId="24" applyNumberFormat="1" applyFont="1" applyFill="1" applyBorder="1" applyAlignment="1">
      <alignment horizontal="right" vertical="center"/>
    </xf>
    <xf numFmtId="176" fontId="6" fillId="0" borderId="21" xfId="24" applyNumberFormat="1" applyFont="1" applyFill="1" applyBorder="1" applyAlignment="1">
      <alignment horizontal="right" vertical="center"/>
    </xf>
    <xf numFmtId="0" fontId="6" fillId="0" borderId="21" xfId="24" applyFont="1" applyFill="1" applyBorder="1" applyAlignment="1">
      <alignment horizontal="left" vertical="center"/>
    </xf>
    <xf numFmtId="0" fontId="7" fillId="0" borderId="39" xfId="24" applyFont="1" applyFill="1" applyBorder="1" applyAlignment="1">
      <alignment horizontal="distributed" vertical="center" justifyLastLine="1"/>
    </xf>
    <xf numFmtId="0" fontId="7" fillId="0" borderId="2" xfId="24" applyFont="1" applyFill="1" applyBorder="1" applyAlignment="1">
      <alignment horizontal="distributed" vertical="center" justifyLastLine="1"/>
    </xf>
    <xf numFmtId="0" fontId="7" fillId="0" borderId="21" xfId="24" applyFont="1" applyFill="1" applyBorder="1" applyAlignment="1">
      <alignment horizontal="distributed" vertical="center" justifyLastLine="1"/>
    </xf>
    <xf numFmtId="0" fontId="6" fillId="0" borderId="26" xfId="24" applyNumberFormat="1" applyFont="1" applyFill="1" applyBorder="1" applyAlignment="1">
      <alignment horizontal="center" vertical="center"/>
    </xf>
    <xf numFmtId="0" fontId="6" fillId="0" borderId="21" xfId="24" applyNumberFormat="1" applyFont="1" applyFill="1" applyBorder="1" applyAlignment="1">
      <alignment horizontal="center" vertical="center"/>
    </xf>
    <xf numFmtId="0" fontId="39" fillId="0" borderId="4" xfId="24" applyFont="1" applyFill="1" applyBorder="1" applyAlignment="1">
      <alignment horizontal="distributed" vertical="center" wrapText="1" justifyLastLine="1"/>
    </xf>
    <xf numFmtId="0" fontId="39" fillId="0" borderId="5" xfId="24" applyFont="1" applyFill="1" applyBorder="1" applyAlignment="1">
      <alignment horizontal="distributed" vertical="center" justifyLastLine="1"/>
    </xf>
    <xf numFmtId="0" fontId="39" fillId="0" borderId="6" xfId="24" applyFont="1" applyFill="1" applyBorder="1" applyAlignment="1">
      <alignment horizontal="distributed" vertical="center" justifyLastLine="1"/>
    </xf>
    <xf numFmtId="0" fontId="5" fillId="0" borderId="37" xfId="24" applyNumberFormat="1" applyFont="1" applyBorder="1" applyAlignment="1">
      <alignment horizontal="distributed" vertical="center" justifyLastLine="1"/>
    </xf>
    <xf numFmtId="0" fontId="5" fillId="0" borderId="17" xfId="24" applyNumberFormat="1" applyFont="1" applyBorder="1" applyAlignment="1">
      <alignment horizontal="distributed" vertical="center" justifyLastLine="1"/>
    </xf>
    <xf numFmtId="0" fontId="5" fillId="0" borderId="40" xfId="24" applyNumberFormat="1" applyFont="1" applyBorder="1" applyAlignment="1">
      <alignment horizontal="distributed" vertical="center" justifyLastLine="1"/>
    </xf>
    <xf numFmtId="0" fontId="5" fillId="0" borderId="10" xfId="24" applyNumberFormat="1" applyFont="1" applyBorder="1" applyAlignment="1">
      <alignment horizontal="distributed" vertical="center" justifyLastLine="1"/>
    </xf>
    <xf numFmtId="0" fontId="5" fillId="0" borderId="12" xfId="24" applyNumberFormat="1" applyFont="1" applyBorder="1" applyAlignment="1">
      <alignment horizontal="distributed" vertical="center" justifyLastLine="1"/>
    </xf>
    <xf numFmtId="0" fontId="5" fillId="0" borderId="11" xfId="24" applyNumberFormat="1" applyFont="1" applyBorder="1" applyAlignment="1">
      <alignment horizontal="distributed" vertical="center" justifyLastLine="1"/>
    </xf>
    <xf numFmtId="176" fontId="40" fillId="0" borderId="13" xfId="24" applyNumberFormat="1" applyFont="1" applyFill="1" applyBorder="1" applyAlignment="1">
      <alignment horizontal="right" vertical="center"/>
    </xf>
    <xf numFmtId="0" fontId="41" fillId="0" borderId="14" xfId="24" applyFont="1" applyFill="1" applyBorder="1" applyAlignment="1">
      <alignment horizontal="right" vertical="center"/>
    </xf>
    <xf numFmtId="0" fontId="41" fillId="0" borderId="30" xfId="24" applyFont="1" applyFill="1" applyBorder="1" applyAlignment="1">
      <alignment horizontal="right" vertical="center"/>
    </xf>
    <xf numFmtId="0" fontId="41" fillId="0" borderId="0" xfId="24" applyFont="1" applyFill="1" applyAlignment="1">
      <alignment horizontal="right" vertical="center"/>
    </xf>
    <xf numFmtId="176" fontId="41" fillId="0" borderId="10" xfId="24" applyNumberFormat="1" applyFont="1" applyFill="1" applyBorder="1" applyAlignment="1">
      <alignment horizontal="center" vertical="center"/>
    </xf>
    <xf numFmtId="176" fontId="41" fillId="0" borderId="12" xfId="24" applyNumberFormat="1" applyFont="1" applyFill="1" applyBorder="1" applyAlignment="1">
      <alignment horizontal="center" vertical="center"/>
    </xf>
    <xf numFmtId="0" fontId="39" fillId="0" borderId="14" xfId="24" applyFont="1" applyFill="1" applyBorder="1" applyAlignment="1">
      <alignment horizontal="left" vertical="center"/>
    </xf>
    <xf numFmtId="0" fontId="39" fillId="0" borderId="0" xfId="24" applyFont="1" applyFill="1" applyBorder="1" applyAlignment="1">
      <alignment horizontal="left" vertical="center"/>
    </xf>
    <xf numFmtId="0" fontId="6" fillId="0" borderId="37" xfId="24" applyNumberFormat="1" applyFont="1" applyBorder="1" applyAlignment="1">
      <alignment horizontal="distributed" vertical="center" wrapText="1" justifyLastLine="1"/>
    </xf>
    <xf numFmtId="0" fontId="6" fillId="0" borderId="40" xfId="24" applyNumberFormat="1" applyFont="1" applyBorder="1" applyAlignment="1">
      <alignment horizontal="distributed" vertical="center" justifyLastLine="1"/>
    </xf>
    <xf numFmtId="0" fontId="6" fillId="0" borderId="10" xfId="24" applyNumberFormat="1" applyFont="1" applyBorder="1" applyAlignment="1">
      <alignment horizontal="distributed" vertical="center" justifyLastLine="1"/>
    </xf>
    <xf numFmtId="0" fontId="6" fillId="0" borderId="11" xfId="24" applyNumberFormat="1" applyFont="1" applyBorder="1" applyAlignment="1">
      <alignment horizontal="distributed" vertical="center" justifyLastLine="1"/>
    </xf>
    <xf numFmtId="0" fontId="7" fillId="0" borderId="4" xfId="24" applyFont="1" applyFill="1" applyBorder="1" applyAlignment="1">
      <alignment horizontal="center" vertical="center"/>
    </xf>
    <xf numFmtId="0" fontId="7" fillId="0" borderId="5" xfId="24" applyFont="1" applyFill="1" applyBorder="1" applyAlignment="1">
      <alignment horizontal="center" vertical="center"/>
    </xf>
    <xf numFmtId="0" fontId="7" fillId="0" borderId="6" xfId="24" applyFont="1" applyFill="1" applyBorder="1" applyAlignment="1">
      <alignment horizontal="center" vertical="center"/>
    </xf>
    <xf numFmtId="177" fontId="4" fillId="0" borderId="13" xfId="0" applyNumberFormat="1" applyFont="1" applyFill="1" applyBorder="1" applyAlignment="1">
      <alignment horizontal="right"/>
    </xf>
    <xf numFmtId="177" fontId="4" fillId="0" borderId="9" xfId="0" applyNumberFormat="1" applyFont="1" applyFill="1" applyBorder="1" applyAlignment="1">
      <alignment horizontal="right"/>
    </xf>
    <xf numFmtId="177" fontId="4" fillId="0" borderId="10" xfId="0" applyNumberFormat="1" applyFont="1" applyFill="1" applyBorder="1" applyAlignment="1">
      <alignment horizontal="right"/>
    </xf>
    <xf numFmtId="177" fontId="4" fillId="0" borderId="11" xfId="0" applyNumberFormat="1" applyFont="1" applyFill="1" applyBorder="1" applyAlignment="1">
      <alignment horizontal="right"/>
    </xf>
    <xf numFmtId="176" fontId="4" fillId="0" borderId="4" xfId="0" applyNumberFormat="1" applyFont="1" applyFill="1" applyBorder="1" applyAlignment="1">
      <alignment horizontal="right"/>
    </xf>
    <xf numFmtId="176" fontId="4" fillId="0" borderId="6" xfId="0" applyNumberFormat="1" applyFont="1" applyFill="1" applyBorder="1" applyAlignment="1">
      <alignment horizontal="right"/>
    </xf>
    <xf numFmtId="176" fontId="4" fillId="0" borderId="13" xfId="0" applyNumberFormat="1" applyFont="1" applyFill="1" applyBorder="1" applyAlignment="1">
      <alignment horizontal="center"/>
    </xf>
    <xf numFmtId="176" fontId="4" fillId="0" borderId="14" xfId="0" applyNumberFormat="1" applyFont="1" applyFill="1" applyBorder="1" applyAlignment="1">
      <alignment horizontal="center"/>
    </xf>
    <xf numFmtId="176" fontId="4" fillId="0" borderId="9" xfId="0" applyNumberFormat="1" applyFont="1" applyFill="1" applyBorder="1" applyAlignment="1">
      <alignment horizontal="center"/>
    </xf>
    <xf numFmtId="176" fontId="4" fillId="0" borderId="10" xfId="0" applyNumberFormat="1" applyFont="1" applyFill="1" applyBorder="1" applyAlignment="1">
      <alignment horizontal="center"/>
    </xf>
    <xf numFmtId="176" fontId="4" fillId="0" borderId="12" xfId="0" applyNumberFormat="1" applyFont="1" applyFill="1" applyBorder="1" applyAlignment="1">
      <alignment horizontal="center"/>
    </xf>
    <xf numFmtId="176" fontId="4" fillId="0" borderId="11" xfId="0" applyNumberFormat="1" applyFont="1" applyFill="1" applyBorder="1" applyAlignment="1">
      <alignment horizontal="center"/>
    </xf>
    <xf numFmtId="176" fontId="4" fillId="0" borderId="15" xfId="0" applyNumberFormat="1" applyFont="1" applyFill="1" applyBorder="1" applyAlignment="1">
      <alignment horizontal="right"/>
    </xf>
    <xf numFmtId="176" fontId="11" fillId="0" borderId="13" xfId="0" applyNumberFormat="1" applyFont="1" applyFill="1" applyBorder="1" applyAlignment="1">
      <alignment horizontal="right" vertical="center"/>
    </xf>
    <xf numFmtId="176" fontId="11" fillId="0" borderId="14" xfId="0" applyNumberFormat="1" applyFont="1" applyFill="1" applyBorder="1" applyAlignment="1">
      <alignment horizontal="right" vertical="center"/>
    </xf>
    <xf numFmtId="176" fontId="4" fillId="0" borderId="42" xfId="0" applyNumberFormat="1" applyFont="1" applyFill="1" applyBorder="1" applyAlignment="1">
      <alignment horizontal="right"/>
    </xf>
    <xf numFmtId="176" fontId="4" fillId="0" borderId="31" xfId="0" applyNumberFormat="1" applyFont="1" applyFill="1" applyBorder="1" applyAlignment="1">
      <alignment horizontal="right"/>
    </xf>
    <xf numFmtId="176" fontId="4" fillId="0" borderId="10" xfId="0" applyNumberFormat="1" applyFont="1" applyFill="1" applyBorder="1" applyAlignment="1">
      <alignment horizontal="left" vertical="center" indent="1"/>
    </xf>
    <xf numFmtId="176" fontId="4" fillId="0" borderId="12" xfId="0" applyNumberFormat="1" applyFont="1" applyFill="1" applyBorder="1" applyAlignment="1">
      <alignment horizontal="left" vertical="center" indent="1"/>
    </xf>
    <xf numFmtId="176" fontId="4" fillId="0" borderId="11" xfId="0" applyNumberFormat="1" applyFont="1" applyFill="1" applyBorder="1" applyAlignment="1">
      <alignment horizontal="left" vertical="center" indent="1"/>
    </xf>
    <xf numFmtId="176" fontId="4" fillId="0" borderId="0" xfId="0" applyNumberFormat="1" applyFont="1" applyFill="1" applyBorder="1" applyAlignment="1">
      <alignment horizontal="right" vertical="center"/>
    </xf>
    <xf numFmtId="49" fontId="4" fillId="0" borderId="10" xfId="0" applyNumberFormat="1" applyFont="1" applyFill="1" applyBorder="1" applyAlignment="1">
      <alignment horizontal="left"/>
    </xf>
    <xf numFmtId="49" fontId="4" fillId="0" borderId="12" xfId="0" applyNumberFormat="1" applyFont="1" applyFill="1" applyBorder="1" applyAlignment="1">
      <alignment horizontal="left"/>
    </xf>
    <xf numFmtId="49" fontId="4" fillId="0" borderId="11" xfId="0" applyNumberFormat="1" applyFont="1" applyFill="1" applyBorder="1" applyAlignment="1">
      <alignment horizontal="left"/>
    </xf>
    <xf numFmtId="177" fontId="4" fillId="0" borderId="30" xfId="0" applyNumberFormat="1" applyFont="1" applyFill="1" applyBorder="1" applyAlignment="1">
      <alignment horizontal="right"/>
    </xf>
    <xf numFmtId="177" fontId="4" fillId="0" borderId="22" xfId="0" applyNumberFormat="1" applyFont="1" applyFill="1" applyBorder="1" applyAlignment="1">
      <alignment horizontal="right"/>
    </xf>
    <xf numFmtId="49" fontId="4" fillId="0" borderId="13" xfId="0" applyNumberFormat="1" applyFont="1" applyFill="1" applyBorder="1" applyAlignment="1">
      <alignment horizontal="left"/>
    </xf>
    <xf numFmtId="49" fontId="4" fillId="0" borderId="14" xfId="0" applyNumberFormat="1" applyFont="1" applyFill="1" applyBorder="1" applyAlignment="1">
      <alignment horizontal="left"/>
    </xf>
    <xf numFmtId="49" fontId="4" fillId="0" borderId="9" xfId="0" applyNumberFormat="1" applyFont="1" applyFill="1" applyBorder="1" applyAlignment="1">
      <alignment horizontal="left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left" vertical="center" shrinkToFit="1"/>
    </xf>
    <xf numFmtId="0" fontId="4" fillId="0" borderId="14" xfId="0" applyFont="1" applyFill="1" applyBorder="1" applyAlignment="1">
      <alignment horizontal="left" vertical="center" shrinkToFit="1"/>
    </xf>
    <xf numFmtId="0" fontId="4" fillId="0" borderId="9" xfId="0" applyFont="1" applyFill="1" applyBorder="1" applyAlignment="1">
      <alignment horizontal="left" vertical="center" shrinkToFit="1"/>
    </xf>
    <xf numFmtId="0" fontId="4" fillId="0" borderId="10" xfId="0" applyFont="1" applyFill="1" applyBorder="1" applyAlignment="1">
      <alignment horizontal="left" vertical="center" shrinkToFit="1"/>
    </xf>
    <xf numFmtId="0" fontId="4" fillId="0" borderId="12" xfId="0" applyFont="1" applyFill="1" applyBorder="1" applyAlignment="1">
      <alignment horizontal="left" vertical="center" shrinkToFit="1"/>
    </xf>
    <xf numFmtId="0" fontId="4" fillId="0" borderId="11" xfId="0" applyFont="1" applyFill="1" applyBorder="1" applyAlignment="1">
      <alignment horizontal="left" vertical="center" shrinkToFit="1"/>
    </xf>
    <xf numFmtId="176" fontId="7" fillId="0" borderId="4" xfId="0" applyNumberFormat="1" applyFont="1" applyFill="1" applyBorder="1" applyAlignment="1">
      <alignment horizontal="right"/>
    </xf>
    <xf numFmtId="176" fontId="7" fillId="0" borderId="6" xfId="0" applyNumberFormat="1" applyFont="1" applyFill="1" applyBorder="1" applyAlignment="1">
      <alignment horizontal="right"/>
    </xf>
    <xf numFmtId="0" fontId="6" fillId="0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49" fontId="8" fillId="0" borderId="13" xfId="0" applyNumberFormat="1" applyFont="1" applyFill="1" applyBorder="1" applyAlignment="1">
      <alignment horizontal="left"/>
    </xf>
    <xf numFmtId="49" fontId="8" fillId="0" borderId="14" xfId="0" applyNumberFormat="1" applyFont="1" applyFill="1" applyBorder="1" applyAlignment="1">
      <alignment horizontal="left"/>
    </xf>
    <xf numFmtId="49" fontId="8" fillId="0" borderId="9" xfId="0" applyNumberFormat="1" applyFont="1" applyFill="1" applyBorder="1" applyAlignment="1">
      <alignment horizontal="left"/>
    </xf>
    <xf numFmtId="49" fontId="8" fillId="0" borderId="10" xfId="0" applyNumberFormat="1" applyFont="1" applyFill="1" applyBorder="1" applyAlignment="1">
      <alignment horizontal="left"/>
    </xf>
    <xf numFmtId="49" fontId="8" fillId="0" borderId="12" xfId="0" applyNumberFormat="1" applyFont="1" applyFill="1" applyBorder="1" applyAlignment="1">
      <alignment horizontal="left"/>
    </xf>
    <xf numFmtId="49" fontId="8" fillId="0" borderId="11" xfId="0" applyNumberFormat="1" applyFont="1" applyFill="1" applyBorder="1" applyAlignment="1">
      <alignment horizontal="left"/>
    </xf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76" fontId="11" fillId="0" borderId="44" xfId="0" applyNumberFormat="1" applyFont="1" applyFill="1" applyBorder="1" applyAlignment="1">
      <alignment horizontal="right" vertical="center"/>
    </xf>
    <xf numFmtId="176" fontId="11" fillId="0" borderId="43" xfId="0" applyNumberFormat="1" applyFont="1" applyFill="1" applyBorder="1" applyAlignment="1">
      <alignment horizontal="right" vertical="center"/>
    </xf>
    <xf numFmtId="176" fontId="11" fillId="0" borderId="0" xfId="0" applyNumberFormat="1" applyFont="1" applyFill="1" applyBorder="1" applyAlignment="1">
      <alignment horizontal="right" vertical="center"/>
    </xf>
    <xf numFmtId="176" fontId="4" fillId="0" borderId="5" xfId="0" applyNumberFormat="1" applyFont="1" applyFill="1" applyBorder="1" applyAlignment="1">
      <alignment horizontal="right"/>
    </xf>
    <xf numFmtId="176" fontId="11" fillId="0" borderId="12" xfId="0" applyNumberFormat="1" applyFont="1" applyFill="1" applyBorder="1" applyAlignment="1">
      <alignment horizontal="center" vertical="center"/>
    </xf>
    <xf numFmtId="176" fontId="11" fillId="0" borderId="11" xfId="0" applyNumberFormat="1" applyFont="1" applyFill="1" applyBorder="1" applyAlignment="1">
      <alignment horizontal="center" vertical="center"/>
    </xf>
    <xf numFmtId="0" fontId="32" fillId="0" borderId="13" xfId="0" applyNumberFormat="1" applyFont="1" applyFill="1" applyBorder="1" applyAlignment="1">
      <alignment horizontal="left" shrinkToFit="1"/>
    </xf>
    <xf numFmtId="0" fontId="32" fillId="0" borderId="14" xfId="0" applyNumberFormat="1" applyFont="1" applyFill="1" applyBorder="1" applyAlignment="1">
      <alignment horizontal="left" shrinkToFit="1"/>
    </xf>
    <xf numFmtId="0" fontId="32" fillId="0" borderId="9" xfId="0" applyNumberFormat="1" applyFont="1" applyFill="1" applyBorder="1" applyAlignment="1">
      <alignment horizontal="left" shrinkToFit="1"/>
    </xf>
    <xf numFmtId="0" fontId="32" fillId="0" borderId="10" xfId="0" applyNumberFormat="1" applyFont="1" applyFill="1" applyBorder="1" applyAlignment="1">
      <alignment horizontal="left" shrinkToFit="1"/>
    </xf>
    <xf numFmtId="0" fontId="32" fillId="0" borderId="12" xfId="0" applyNumberFormat="1" applyFont="1" applyFill="1" applyBorder="1" applyAlignment="1">
      <alignment horizontal="left" shrinkToFit="1"/>
    </xf>
    <xf numFmtId="0" fontId="32" fillId="0" borderId="11" xfId="0" applyNumberFormat="1" applyFont="1" applyFill="1" applyBorder="1" applyAlignment="1">
      <alignment horizontal="left" shrinkToFit="1"/>
    </xf>
    <xf numFmtId="0" fontId="32" fillId="0" borderId="13" xfId="0" applyFont="1" applyFill="1" applyBorder="1" applyAlignment="1">
      <alignment horizontal="left" shrinkToFit="1"/>
    </xf>
    <xf numFmtId="0" fontId="32" fillId="0" borderId="14" xfId="0" applyFont="1" applyFill="1" applyBorder="1" applyAlignment="1">
      <alignment horizontal="left" shrinkToFit="1"/>
    </xf>
    <xf numFmtId="0" fontId="32" fillId="0" borderId="9" xfId="0" applyFont="1" applyFill="1" applyBorder="1" applyAlignment="1">
      <alignment horizontal="left" shrinkToFit="1"/>
    </xf>
    <xf numFmtId="0" fontId="32" fillId="0" borderId="10" xfId="0" applyFont="1" applyFill="1" applyBorder="1" applyAlignment="1">
      <alignment horizontal="left" shrinkToFit="1"/>
    </xf>
    <xf numFmtId="0" fontId="32" fillId="0" borderId="12" xfId="0" applyFont="1" applyFill="1" applyBorder="1" applyAlignment="1">
      <alignment horizontal="left" shrinkToFit="1"/>
    </xf>
    <xf numFmtId="0" fontId="32" fillId="0" borderId="11" xfId="0" applyFont="1" applyFill="1" applyBorder="1" applyAlignment="1">
      <alignment horizontal="left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13" xfId="0" applyNumberFormat="1" applyFont="1" applyFill="1" applyBorder="1" applyAlignment="1">
      <alignment horizontal="center" vertical="center" shrinkToFit="1"/>
    </xf>
    <xf numFmtId="0" fontId="6" fillId="0" borderId="14" xfId="0" applyNumberFormat="1" applyFont="1" applyFill="1" applyBorder="1" applyAlignment="1">
      <alignment horizontal="center" vertical="center" shrinkToFit="1"/>
    </xf>
    <xf numFmtId="0" fontId="6" fillId="0" borderId="9" xfId="0" applyNumberFormat="1" applyFont="1" applyFill="1" applyBorder="1" applyAlignment="1">
      <alignment horizontal="center" vertical="center" shrinkToFit="1"/>
    </xf>
    <xf numFmtId="0" fontId="6" fillId="0" borderId="30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>
      <alignment horizontal="center" vertical="center" shrinkToFit="1"/>
    </xf>
    <xf numFmtId="0" fontId="6" fillId="0" borderId="22" xfId="0" applyNumberFormat="1" applyFont="1" applyFill="1" applyBorder="1" applyAlignment="1">
      <alignment horizontal="center" vertical="center" shrinkToFit="1"/>
    </xf>
    <xf numFmtId="0" fontId="6" fillId="0" borderId="10" xfId="0" applyNumberFormat="1" applyFont="1" applyFill="1" applyBorder="1" applyAlignment="1">
      <alignment horizontal="center" vertical="center" shrinkToFit="1"/>
    </xf>
    <xf numFmtId="0" fontId="6" fillId="0" borderId="12" xfId="0" applyNumberFormat="1" applyFont="1" applyFill="1" applyBorder="1" applyAlignment="1">
      <alignment horizontal="center" vertical="center" shrinkToFit="1"/>
    </xf>
    <xf numFmtId="0" fontId="6" fillId="0" borderId="11" xfId="0" applyNumberFormat="1" applyFont="1" applyFill="1" applyBorder="1" applyAlignment="1">
      <alignment horizontal="center" vertical="center" shrinkToFit="1"/>
    </xf>
    <xf numFmtId="176" fontId="38" fillId="0" borderId="4" xfId="0" applyNumberFormat="1" applyFont="1" applyFill="1" applyBorder="1" applyAlignment="1">
      <alignment horizontal="right"/>
    </xf>
    <xf numFmtId="176" fontId="38" fillId="0" borderId="6" xfId="0" applyNumberFormat="1" applyFont="1" applyFill="1" applyBorder="1" applyAlignment="1">
      <alignment horizontal="right"/>
    </xf>
    <xf numFmtId="177" fontId="38" fillId="0" borderId="13" xfId="0" applyNumberFormat="1" applyFont="1" applyFill="1" applyBorder="1" applyAlignment="1">
      <alignment horizontal="right"/>
    </xf>
    <xf numFmtId="177" fontId="38" fillId="0" borderId="9" xfId="0" applyNumberFormat="1" applyFont="1" applyFill="1" applyBorder="1" applyAlignment="1">
      <alignment horizontal="right"/>
    </xf>
    <xf numFmtId="177" fontId="38" fillId="0" borderId="10" xfId="0" applyNumberFormat="1" applyFont="1" applyFill="1" applyBorder="1" applyAlignment="1">
      <alignment horizontal="right"/>
    </xf>
    <xf numFmtId="177" fontId="38" fillId="0" borderId="11" xfId="0" applyNumberFormat="1" applyFont="1" applyFill="1" applyBorder="1" applyAlignment="1">
      <alignment horizontal="right"/>
    </xf>
    <xf numFmtId="38" fontId="4" fillId="0" borderId="13" xfId="17" applyFont="1" applyFill="1" applyBorder="1" applyAlignment="1">
      <alignment horizontal="right" shrinkToFit="1"/>
    </xf>
    <xf numFmtId="38" fontId="4" fillId="0" borderId="14" xfId="17" applyFont="1" applyFill="1" applyBorder="1" applyAlignment="1">
      <alignment horizontal="right" shrinkToFit="1"/>
    </xf>
    <xf numFmtId="38" fontId="4" fillId="0" borderId="9" xfId="17" applyFont="1" applyFill="1" applyBorder="1" applyAlignment="1">
      <alignment horizontal="right" shrinkToFit="1"/>
    </xf>
    <xf numFmtId="38" fontId="4" fillId="0" borderId="10" xfId="17" applyFont="1" applyFill="1" applyBorder="1" applyAlignment="1">
      <alignment horizontal="right" shrinkToFit="1"/>
    </xf>
    <xf numFmtId="38" fontId="4" fillId="0" borderId="12" xfId="17" applyFont="1" applyFill="1" applyBorder="1" applyAlignment="1">
      <alignment horizontal="right" shrinkToFit="1"/>
    </xf>
    <xf numFmtId="38" fontId="4" fillId="0" borderId="11" xfId="17" applyFont="1" applyFill="1" applyBorder="1" applyAlignment="1">
      <alignment horizontal="right" shrinkToFit="1"/>
    </xf>
    <xf numFmtId="177" fontId="4" fillId="0" borderId="13" xfId="0" applyNumberFormat="1" applyFont="1" applyBorder="1" applyAlignment="1">
      <alignment horizontal="right"/>
    </xf>
    <xf numFmtId="177" fontId="4" fillId="0" borderId="9" xfId="0" applyNumberFormat="1" applyFont="1" applyBorder="1" applyAlignment="1">
      <alignment horizontal="right"/>
    </xf>
    <xf numFmtId="177" fontId="4" fillId="0" borderId="10" xfId="0" applyNumberFormat="1" applyFont="1" applyBorder="1" applyAlignment="1">
      <alignment horizontal="right"/>
    </xf>
    <xf numFmtId="177" fontId="4" fillId="0" borderId="11" xfId="0" applyNumberFormat="1" applyFont="1" applyBorder="1" applyAlignment="1">
      <alignment horizontal="right"/>
    </xf>
    <xf numFmtId="176" fontId="4" fillId="0" borderId="4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0" fontId="32" fillId="0" borderId="13" xfId="0" applyNumberFormat="1" applyFont="1" applyBorder="1" applyAlignment="1">
      <alignment horizontal="left"/>
    </xf>
    <xf numFmtId="0" fontId="32" fillId="0" borderId="14" xfId="0" applyNumberFormat="1" applyFont="1" applyBorder="1" applyAlignment="1">
      <alignment horizontal="left"/>
    </xf>
    <xf numFmtId="0" fontId="32" fillId="0" borderId="9" xfId="0" applyNumberFormat="1" applyFont="1" applyBorder="1" applyAlignment="1">
      <alignment horizontal="left"/>
    </xf>
    <xf numFmtId="0" fontId="32" fillId="0" borderId="10" xfId="0" applyNumberFormat="1" applyFont="1" applyBorder="1" applyAlignment="1">
      <alignment horizontal="left"/>
    </xf>
    <xf numFmtId="0" fontId="32" fillId="0" borderId="12" xfId="0" applyNumberFormat="1" applyFont="1" applyBorder="1" applyAlignment="1">
      <alignment horizontal="left"/>
    </xf>
    <xf numFmtId="0" fontId="32" fillId="0" borderId="11" xfId="0" applyNumberFormat="1" applyFont="1" applyBorder="1" applyAlignment="1">
      <alignment horizontal="left"/>
    </xf>
    <xf numFmtId="0" fontId="32" fillId="0" borderId="30" xfId="0" applyNumberFormat="1" applyFont="1" applyBorder="1" applyAlignment="1">
      <alignment horizontal="left"/>
    </xf>
    <xf numFmtId="0" fontId="32" fillId="0" borderId="0" xfId="0" applyNumberFormat="1" applyFont="1" applyBorder="1" applyAlignment="1">
      <alignment horizontal="left"/>
    </xf>
    <xf numFmtId="0" fontId="32" fillId="0" borderId="22" xfId="0" applyNumberFormat="1" applyFont="1" applyBorder="1" applyAlignment="1">
      <alignment horizontal="left"/>
    </xf>
    <xf numFmtId="176" fontId="7" fillId="0" borderId="4" xfId="0" applyNumberFormat="1" applyFont="1" applyBorder="1" applyAlignment="1">
      <alignment horizontal="right"/>
    </xf>
    <xf numFmtId="176" fontId="7" fillId="0" borderId="6" xfId="0" applyNumberFormat="1" applyFont="1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5" fillId="0" borderId="0" xfId="22" applyFont="1" applyAlignment="1">
      <alignment horizontal="center"/>
    </xf>
    <xf numFmtId="0" fontId="6" fillId="0" borderId="4" xfId="22" applyFont="1" applyBorder="1" applyAlignment="1">
      <alignment horizontal="center" vertical="center"/>
    </xf>
    <xf numFmtId="0" fontId="6" fillId="0" borderId="5" xfId="22" applyFont="1" applyBorder="1" applyAlignment="1">
      <alignment horizontal="center" vertical="center"/>
    </xf>
    <xf numFmtId="0" fontId="6" fillId="0" borderId="6" xfId="22" applyFont="1" applyBorder="1" applyAlignment="1">
      <alignment horizontal="center" vertical="center"/>
    </xf>
    <xf numFmtId="0" fontId="6" fillId="0" borderId="13" xfId="22" applyFont="1" applyBorder="1" applyAlignment="1">
      <alignment horizontal="center" vertical="center"/>
    </xf>
    <xf numFmtId="0" fontId="6" fillId="0" borderId="9" xfId="22" applyFont="1" applyBorder="1" applyAlignment="1">
      <alignment horizontal="center" vertical="center"/>
    </xf>
    <xf numFmtId="0" fontId="6" fillId="0" borderId="30" xfId="22" applyFont="1" applyBorder="1" applyAlignment="1">
      <alignment horizontal="center" vertical="center"/>
    </xf>
    <xf numFmtId="0" fontId="6" fillId="0" borderId="22" xfId="22" applyFont="1" applyBorder="1" applyAlignment="1">
      <alignment horizontal="center" vertical="center"/>
    </xf>
    <xf numFmtId="0" fontId="6" fillId="0" borderId="10" xfId="22" applyFont="1" applyBorder="1" applyAlignment="1">
      <alignment horizontal="center" vertical="center"/>
    </xf>
    <xf numFmtId="0" fontId="6" fillId="0" borderId="11" xfId="22" applyFont="1" applyBorder="1" applyAlignment="1">
      <alignment horizontal="center" vertical="center"/>
    </xf>
    <xf numFmtId="0" fontId="6" fillId="0" borderId="4" xfId="22" applyFont="1" applyBorder="1" applyAlignment="1">
      <alignment horizontal="center"/>
    </xf>
    <xf numFmtId="0" fontId="6" fillId="0" borderId="5" xfId="22" applyFont="1" applyBorder="1" applyAlignment="1">
      <alignment horizontal="center"/>
    </xf>
    <xf numFmtId="0" fontId="6" fillId="0" borderId="14" xfId="22" applyFont="1" applyBorder="1" applyAlignment="1">
      <alignment horizontal="center" vertical="center"/>
    </xf>
    <xf numFmtId="0" fontId="6" fillId="0" borderId="0" xfId="22" applyFont="1" applyAlignment="1">
      <alignment horizontal="center" vertical="center"/>
    </xf>
    <xf numFmtId="0" fontId="6" fillId="0" borderId="12" xfId="22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178" fontId="4" fillId="0" borderId="13" xfId="22" applyNumberFormat="1" applyFont="1" applyBorder="1" applyAlignment="1">
      <alignment horizontal="right"/>
    </xf>
    <xf numFmtId="178" fontId="4" fillId="0" borderId="9" xfId="22" applyNumberFormat="1" applyFont="1" applyBorder="1" applyAlignment="1">
      <alignment horizontal="right"/>
    </xf>
    <xf numFmtId="178" fontId="4" fillId="0" borderId="10" xfId="22" applyNumberFormat="1" applyFont="1" applyBorder="1" applyAlignment="1">
      <alignment horizontal="right"/>
    </xf>
    <xf numFmtId="178" fontId="4" fillId="0" borderId="11" xfId="22" applyNumberFormat="1" applyFont="1" applyBorder="1" applyAlignment="1">
      <alignment horizontal="right"/>
    </xf>
    <xf numFmtId="176" fontId="4" fillId="0" borderId="4" xfId="22" applyNumberFormat="1" applyFont="1" applyBorder="1" applyAlignment="1">
      <alignment horizontal="right"/>
    </xf>
    <xf numFmtId="176" fontId="4" fillId="0" borderId="6" xfId="22" applyNumberFormat="1" applyFont="1" applyBorder="1" applyAlignment="1">
      <alignment horizontal="right"/>
    </xf>
    <xf numFmtId="176" fontId="4" fillId="0" borderId="4" xfId="23" applyNumberFormat="1" applyFont="1" applyBorder="1" applyAlignment="1">
      <alignment horizontal="right"/>
    </xf>
    <xf numFmtId="176" fontId="4" fillId="0" borderId="6" xfId="23" applyNumberFormat="1" applyFont="1" applyBorder="1" applyAlignment="1">
      <alignment horizontal="right"/>
    </xf>
    <xf numFmtId="49" fontId="32" fillId="0" borderId="13" xfId="23" applyNumberFormat="1" applyFont="1" applyBorder="1" applyAlignment="1">
      <alignment horizontal="left"/>
    </xf>
    <xf numFmtId="49" fontId="32" fillId="0" borderId="14" xfId="23" applyNumberFormat="1" applyFont="1" applyBorder="1" applyAlignment="1">
      <alignment horizontal="left"/>
    </xf>
    <xf numFmtId="49" fontId="32" fillId="0" borderId="9" xfId="23" applyNumberFormat="1" applyFont="1" applyBorder="1" applyAlignment="1">
      <alignment horizontal="left"/>
    </xf>
    <xf numFmtId="49" fontId="32" fillId="0" borderId="10" xfId="23" applyNumberFormat="1" applyFont="1" applyBorder="1" applyAlignment="1">
      <alignment horizontal="left"/>
    </xf>
    <xf numFmtId="49" fontId="32" fillId="0" borderId="12" xfId="23" applyNumberFormat="1" applyFont="1" applyBorder="1" applyAlignment="1">
      <alignment horizontal="left"/>
    </xf>
    <xf numFmtId="49" fontId="32" fillId="0" borderId="11" xfId="23" applyNumberFormat="1" applyFont="1" applyBorder="1" applyAlignment="1">
      <alignment horizontal="left"/>
    </xf>
    <xf numFmtId="178" fontId="4" fillId="0" borderId="13" xfId="22" applyNumberFormat="1" applyFont="1" applyFill="1" applyBorder="1" applyAlignment="1">
      <alignment horizontal="right"/>
    </xf>
    <xf numFmtId="178" fontId="4" fillId="0" borderId="9" xfId="22" applyNumberFormat="1" applyFont="1" applyFill="1" applyBorder="1" applyAlignment="1">
      <alignment horizontal="right"/>
    </xf>
    <xf numFmtId="178" fontId="4" fillId="0" borderId="10" xfId="22" applyNumberFormat="1" applyFont="1" applyFill="1" applyBorder="1" applyAlignment="1">
      <alignment horizontal="right"/>
    </xf>
    <xf numFmtId="178" fontId="4" fillId="0" borderId="11" xfId="22" applyNumberFormat="1" applyFont="1" applyFill="1" applyBorder="1" applyAlignment="1">
      <alignment horizontal="right"/>
    </xf>
    <xf numFmtId="176" fontId="4" fillId="0" borderId="4" xfId="22" applyNumberFormat="1" applyFont="1" applyFill="1" applyBorder="1" applyAlignment="1">
      <alignment horizontal="right"/>
    </xf>
    <xf numFmtId="176" fontId="4" fillId="0" borderId="6" xfId="22" applyNumberFormat="1" applyFont="1" applyFill="1" applyBorder="1" applyAlignment="1">
      <alignment horizontal="right"/>
    </xf>
    <xf numFmtId="176" fontId="4" fillId="0" borderId="4" xfId="23" applyNumberFormat="1" applyFont="1" applyFill="1" applyBorder="1" applyAlignment="1">
      <alignment horizontal="right"/>
    </xf>
    <xf numFmtId="176" fontId="4" fillId="0" borderId="6" xfId="23" applyNumberFormat="1" applyFont="1" applyFill="1" applyBorder="1" applyAlignment="1">
      <alignment horizontal="right"/>
    </xf>
    <xf numFmtId="49" fontId="32" fillId="0" borderId="13" xfId="23" applyNumberFormat="1" applyFont="1" applyFill="1" applyBorder="1" applyAlignment="1">
      <alignment horizontal="left"/>
    </xf>
    <xf numFmtId="49" fontId="32" fillId="0" borderId="14" xfId="23" applyNumberFormat="1" applyFont="1" applyFill="1" applyBorder="1" applyAlignment="1">
      <alignment horizontal="left"/>
    </xf>
    <xf numFmtId="49" fontId="32" fillId="0" borderId="9" xfId="23" applyNumberFormat="1" applyFont="1" applyFill="1" applyBorder="1" applyAlignment="1">
      <alignment horizontal="left"/>
    </xf>
    <xf numFmtId="49" fontId="32" fillId="0" borderId="10" xfId="23" applyNumberFormat="1" applyFont="1" applyFill="1" applyBorder="1" applyAlignment="1">
      <alignment horizontal="left"/>
    </xf>
    <xf numFmtId="49" fontId="32" fillId="0" borderId="12" xfId="23" applyNumberFormat="1" applyFont="1" applyFill="1" applyBorder="1" applyAlignment="1">
      <alignment horizontal="left"/>
    </xf>
    <xf numFmtId="49" fontId="32" fillId="0" borderId="11" xfId="23" applyNumberFormat="1" applyFont="1" applyFill="1" applyBorder="1" applyAlignment="1">
      <alignment horizontal="left"/>
    </xf>
    <xf numFmtId="49" fontId="32" fillId="0" borderId="13" xfId="22" applyNumberFormat="1" applyFont="1" applyBorder="1" applyAlignment="1">
      <alignment horizontal="left"/>
    </xf>
    <xf numFmtId="49" fontId="32" fillId="0" borderId="14" xfId="22" applyNumberFormat="1" applyFont="1" applyBorder="1" applyAlignment="1">
      <alignment horizontal="left"/>
    </xf>
    <xf numFmtId="49" fontId="32" fillId="0" borderId="9" xfId="22" applyNumberFormat="1" applyFont="1" applyBorder="1" applyAlignment="1">
      <alignment horizontal="left"/>
    </xf>
    <xf numFmtId="49" fontId="32" fillId="0" borderId="10" xfId="22" applyNumberFormat="1" applyFont="1" applyBorder="1" applyAlignment="1">
      <alignment horizontal="left"/>
    </xf>
    <xf numFmtId="49" fontId="32" fillId="0" borderId="12" xfId="22" applyNumberFormat="1" applyFont="1" applyBorder="1" applyAlignment="1">
      <alignment horizontal="left"/>
    </xf>
    <xf numFmtId="49" fontId="32" fillId="0" borderId="11" xfId="22" applyNumberFormat="1" applyFont="1" applyBorder="1" applyAlignment="1">
      <alignment horizontal="left"/>
    </xf>
    <xf numFmtId="178" fontId="4" fillId="0" borderId="13" xfId="23" applyNumberFormat="1" applyFont="1" applyBorder="1" applyAlignment="1">
      <alignment horizontal="right"/>
    </xf>
    <xf numFmtId="178" fontId="4" fillId="0" borderId="9" xfId="23" applyNumberFormat="1" applyFont="1" applyBorder="1" applyAlignment="1">
      <alignment horizontal="right"/>
    </xf>
    <xf numFmtId="178" fontId="4" fillId="0" borderId="10" xfId="23" applyNumberFormat="1" applyFont="1" applyBorder="1" applyAlignment="1">
      <alignment horizontal="right"/>
    </xf>
    <xf numFmtId="178" fontId="4" fillId="0" borderId="11" xfId="23" applyNumberFormat="1" applyFont="1" applyBorder="1" applyAlignment="1">
      <alignment horizontal="right"/>
    </xf>
    <xf numFmtId="176" fontId="32" fillId="0" borderId="0" xfId="22" applyNumberFormat="1" applyFont="1" applyAlignment="1">
      <alignment horizontal="right" vertical="center"/>
    </xf>
    <xf numFmtId="0" fontId="32" fillId="0" borderId="10" xfId="22" applyFont="1" applyBorder="1" applyAlignment="1">
      <alignment horizontal="left"/>
    </xf>
    <xf numFmtId="0" fontId="32" fillId="0" borderId="12" xfId="22" applyFont="1" applyBorder="1" applyAlignment="1">
      <alignment horizontal="left"/>
    </xf>
    <xf numFmtId="0" fontId="32" fillId="0" borderId="11" xfId="22" applyFont="1" applyBorder="1" applyAlignment="1">
      <alignment horizontal="left"/>
    </xf>
    <xf numFmtId="0" fontId="1" fillId="0" borderId="6" xfId="0" applyFont="1" applyBorder="1" applyAlignment="1">
      <alignment horizontal="right"/>
    </xf>
    <xf numFmtId="178" fontId="4" fillId="0" borderId="13" xfId="23" applyNumberFormat="1" applyFont="1" applyFill="1" applyBorder="1" applyAlignment="1">
      <alignment horizontal="right"/>
    </xf>
    <xf numFmtId="178" fontId="4" fillId="0" borderId="9" xfId="23" applyNumberFormat="1" applyFont="1" applyFill="1" applyBorder="1" applyAlignment="1">
      <alignment horizontal="right"/>
    </xf>
    <xf numFmtId="178" fontId="4" fillId="0" borderId="10" xfId="23" applyNumberFormat="1" applyFont="1" applyFill="1" applyBorder="1" applyAlignment="1">
      <alignment horizontal="right"/>
    </xf>
    <xf numFmtId="178" fontId="4" fillId="0" borderId="11" xfId="23" applyNumberFormat="1" applyFont="1" applyFill="1" applyBorder="1" applyAlignment="1">
      <alignment horizontal="right"/>
    </xf>
    <xf numFmtId="0" fontId="0" fillId="0" borderId="6" xfId="0" applyFill="1" applyBorder="1" applyAlignment="1">
      <alignment horizontal="right"/>
    </xf>
    <xf numFmtId="176" fontId="4" fillId="0" borderId="4" xfId="22" applyNumberFormat="1" applyFont="1" applyBorder="1"/>
    <xf numFmtId="0" fontId="0" fillId="0" borderId="6" xfId="0" applyBorder="1"/>
    <xf numFmtId="176" fontId="4" fillId="0" borderId="4" xfId="23" applyNumberFormat="1" applyFont="1" applyBorder="1"/>
    <xf numFmtId="176" fontId="4" fillId="0" borderId="5" xfId="22" applyNumberFormat="1" applyFont="1" applyBorder="1" applyAlignment="1">
      <alignment horizontal="right"/>
    </xf>
    <xf numFmtId="0" fontId="32" fillId="0" borderId="13" xfId="22" applyFont="1" applyBorder="1" applyAlignment="1">
      <alignment horizontal="center"/>
    </xf>
    <xf numFmtId="0" fontId="32" fillId="0" borderId="14" xfId="22" applyFont="1" applyBorder="1" applyAlignment="1">
      <alignment horizontal="center"/>
    </xf>
    <xf numFmtId="0" fontId="32" fillId="0" borderId="9" xfId="22" applyFont="1" applyBorder="1" applyAlignment="1">
      <alignment horizontal="center"/>
    </xf>
    <xf numFmtId="0" fontId="32" fillId="0" borderId="10" xfId="22" applyFont="1" applyBorder="1" applyAlignment="1">
      <alignment horizontal="center"/>
    </xf>
    <xf numFmtId="0" fontId="32" fillId="0" borderId="12" xfId="22" applyFont="1" applyBorder="1" applyAlignment="1">
      <alignment horizontal="center"/>
    </xf>
    <xf numFmtId="0" fontId="32" fillId="0" borderId="11" xfId="22" applyFont="1" applyBorder="1" applyAlignment="1">
      <alignment horizontal="center"/>
    </xf>
    <xf numFmtId="177" fontId="4" fillId="0" borderId="4" xfId="0" applyNumberFormat="1" applyFont="1" applyFill="1" applyBorder="1" applyAlignment="1">
      <alignment horizontal="right"/>
    </xf>
    <xf numFmtId="177" fontId="4" fillId="0" borderId="6" xfId="0" applyNumberFormat="1" applyFont="1" applyFill="1" applyBorder="1" applyAlignment="1">
      <alignment horizontal="right"/>
    </xf>
    <xf numFmtId="178" fontId="4" fillId="0" borderId="13" xfId="0" applyNumberFormat="1" applyFont="1" applyFill="1" applyBorder="1" applyAlignment="1">
      <alignment horizontal="right"/>
    </xf>
    <xf numFmtId="178" fontId="4" fillId="0" borderId="9" xfId="0" applyNumberFormat="1" applyFont="1" applyFill="1" applyBorder="1" applyAlignment="1">
      <alignment horizontal="right"/>
    </xf>
    <xf numFmtId="178" fontId="4" fillId="0" borderId="10" xfId="0" applyNumberFormat="1" applyFont="1" applyFill="1" applyBorder="1" applyAlignment="1">
      <alignment horizontal="right"/>
    </xf>
    <xf numFmtId="178" fontId="4" fillId="0" borderId="11" xfId="0" applyNumberFormat="1" applyFont="1" applyFill="1" applyBorder="1" applyAlignment="1">
      <alignment horizontal="right"/>
    </xf>
    <xf numFmtId="0" fontId="6" fillId="0" borderId="4" xfId="22" applyFont="1" applyFill="1" applyBorder="1" applyAlignment="1">
      <alignment horizontal="center" vertical="center"/>
    </xf>
    <xf numFmtId="0" fontId="6" fillId="0" borderId="5" xfId="22" applyFont="1" applyFill="1" applyBorder="1" applyAlignment="1">
      <alignment horizontal="center" vertical="center"/>
    </xf>
    <xf numFmtId="0" fontId="6" fillId="0" borderId="6" xfId="22" applyFont="1" applyFill="1" applyBorder="1" applyAlignment="1">
      <alignment horizontal="center" vertical="center"/>
    </xf>
    <xf numFmtId="0" fontId="6" fillId="0" borderId="13" xfId="22" applyFont="1" applyFill="1" applyBorder="1" applyAlignment="1">
      <alignment horizontal="center" vertical="center"/>
    </xf>
    <xf numFmtId="0" fontId="6" fillId="0" borderId="9" xfId="22" applyFont="1" applyFill="1" applyBorder="1" applyAlignment="1">
      <alignment horizontal="center" vertical="center"/>
    </xf>
    <xf numFmtId="0" fontId="6" fillId="0" borderId="30" xfId="22" applyFont="1" applyFill="1" applyBorder="1" applyAlignment="1">
      <alignment horizontal="center" vertical="center"/>
    </xf>
    <xf numFmtId="0" fontId="6" fillId="0" borderId="22" xfId="22" applyFont="1" applyFill="1" applyBorder="1" applyAlignment="1">
      <alignment horizontal="center" vertical="center"/>
    </xf>
    <xf numFmtId="0" fontId="6" fillId="0" borderId="10" xfId="22" applyFont="1" applyFill="1" applyBorder="1" applyAlignment="1">
      <alignment horizontal="center" vertical="center"/>
    </xf>
    <xf numFmtId="0" fontId="6" fillId="0" borderId="11" xfId="22" applyFont="1" applyFill="1" applyBorder="1" applyAlignment="1">
      <alignment horizontal="center" vertical="center"/>
    </xf>
    <xf numFmtId="0" fontId="6" fillId="0" borderId="4" xfId="22" applyFont="1" applyFill="1" applyBorder="1" applyAlignment="1">
      <alignment horizontal="center"/>
    </xf>
    <xf numFmtId="0" fontId="6" fillId="0" borderId="5" xfId="22" applyFont="1" applyFill="1" applyBorder="1" applyAlignment="1">
      <alignment horizontal="center"/>
    </xf>
    <xf numFmtId="0" fontId="6" fillId="0" borderId="14" xfId="22" applyFont="1" applyFill="1" applyBorder="1" applyAlignment="1">
      <alignment horizontal="center" vertical="center"/>
    </xf>
    <xf numFmtId="0" fontId="6" fillId="0" borderId="0" xfId="22" applyFont="1" applyFill="1" applyAlignment="1">
      <alignment horizontal="center" vertical="center"/>
    </xf>
    <xf numFmtId="0" fontId="6" fillId="0" borderId="12" xfId="22" applyFont="1" applyFill="1" applyBorder="1" applyAlignment="1">
      <alignment horizontal="center" vertical="center"/>
    </xf>
    <xf numFmtId="176" fontId="4" fillId="0" borderId="4" xfId="0" applyNumberFormat="1" applyFont="1" applyBorder="1" applyAlignment="1"/>
    <xf numFmtId="176" fontId="4" fillId="0" borderId="6" xfId="0" applyNumberFormat="1" applyFont="1" applyBorder="1" applyAlignment="1"/>
    <xf numFmtId="177" fontId="4" fillId="0" borderId="13" xfId="0" applyNumberFormat="1" applyFont="1" applyBorder="1" applyAlignment="1"/>
    <xf numFmtId="177" fontId="4" fillId="0" borderId="9" xfId="0" applyNumberFormat="1" applyFont="1" applyBorder="1" applyAlignment="1"/>
    <xf numFmtId="177" fontId="4" fillId="0" borderId="10" xfId="0" applyNumberFormat="1" applyFont="1" applyBorder="1" applyAlignment="1"/>
    <xf numFmtId="177" fontId="4" fillId="0" borderId="11" xfId="0" applyNumberFormat="1" applyFont="1" applyBorder="1" applyAlignment="1"/>
    <xf numFmtId="178" fontId="4" fillId="0" borderId="13" xfId="0" applyNumberFormat="1" applyFont="1" applyBorder="1" applyAlignment="1">
      <alignment horizontal="right"/>
    </xf>
    <xf numFmtId="178" fontId="4" fillId="0" borderId="9" xfId="0" applyNumberFormat="1" applyFont="1" applyBorder="1" applyAlignment="1">
      <alignment horizontal="right"/>
    </xf>
    <xf numFmtId="178" fontId="4" fillId="0" borderId="10" xfId="0" applyNumberFormat="1" applyFont="1" applyBorder="1" applyAlignment="1">
      <alignment horizontal="right"/>
    </xf>
    <xf numFmtId="178" fontId="4" fillId="0" borderId="11" xfId="0" applyNumberFormat="1" applyFont="1" applyBorder="1" applyAlignment="1">
      <alignment horizontal="right"/>
    </xf>
    <xf numFmtId="0" fontId="32" fillId="0" borderId="13" xfId="0" applyNumberFormat="1" applyFont="1" applyBorder="1" applyAlignment="1">
      <alignment horizontal="left" shrinkToFit="1"/>
    </xf>
    <xf numFmtId="0" fontId="32" fillId="0" borderId="14" xfId="0" applyNumberFormat="1" applyFont="1" applyBorder="1" applyAlignment="1">
      <alignment horizontal="left" shrinkToFit="1"/>
    </xf>
    <xf numFmtId="0" fontId="32" fillId="0" borderId="9" xfId="0" applyNumberFormat="1" applyFont="1" applyBorder="1" applyAlignment="1">
      <alignment horizontal="left" shrinkToFit="1"/>
    </xf>
    <xf numFmtId="0" fontId="32" fillId="0" borderId="10" xfId="0" applyNumberFormat="1" applyFont="1" applyBorder="1" applyAlignment="1">
      <alignment horizontal="left" shrinkToFit="1"/>
    </xf>
    <xf numFmtId="0" fontId="32" fillId="0" borderId="12" xfId="0" applyNumberFormat="1" applyFont="1" applyBorder="1" applyAlignment="1">
      <alignment horizontal="left" shrinkToFit="1"/>
    </xf>
    <xf numFmtId="0" fontId="32" fillId="0" borderId="11" xfId="0" applyNumberFormat="1" applyFont="1" applyBorder="1" applyAlignment="1">
      <alignment horizontal="left" shrinkToFit="1"/>
    </xf>
    <xf numFmtId="0" fontId="32" fillId="0" borderId="10" xfId="0" applyNumberFormat="1" applyFont="1" applyFill="1" applyBorder="1" applyAlignment="1">
      <alignment horizontal="left"/>
    </xf>
    <xf numFmtId="0" fontId="32" fillId="0" borderId="12" xfId="0" applyNumberFormat="1" applyFont="1" applyFill="1" applyBorder="1" applyAlignment="1">
      <alignment horizontal="left"/>
    </xf>
    <xf numFmtId="0" fontId="32" fillId="0" borderId="11" xfId="0" applyNumberFormat="1" applyFont="1" applyFill="1" applyBorder="1" applyAlignment="1">
      <alignment horizontal="left"/>
    </xf>
    <xf numFmtId="0" fontId="32" fillId="0" borderId="13" xfId="0" applyNumberFormat="1" applyFont="1" applyFill="1" applyBorder="1" applyAlignment="1">
      <alignment horizontal="left"/>
    </xf>
    <xf numFmtId="0" fontId="32" fillId="0" borderId="14" xfId="0" applyNumberFormat="1" applyFont="1" applyFill="1" applyBorder="1" applyAlignment="1">
      <alignment horizontal="left"/>
    </xf>
    <xf numFmtId="0" fontId="32" fillId="0" borderId="9" xfId="0" applyNumberFormat="1" applyFont="1" applyFill="1" applyBorder="1" applyAlignment="1">
      <alignment horizontal="left"/>
    </xf>
    <xf numFmtId="17" fontId="32" fillId="0" borderId="10" xfId="0" applyNumberFormat="1" applyFont="1" applyFill="1" applyBorder="1" applyAlignment="1">
      <alignment horizontal="left" shrinkToFit="1"/>
    </xf>
    <xf numFmtId="177" fontId="4" fillId="4" borderId="13" xfId="0" applyNumberFormat="1" applyFont="1" applyFill="1" applyBorder="1" applyAlignment="1">
      <alignment horizontal="right"/>
    </xf>
    <xf numFmtId="177" fontId="4" fillId="4" borderId="9" xfId="0" applyNumberFormat="1" applyFont="1" applyFill="1" applyBorder="1" applyAlignment="1">
      <alignment horizontal="right"/>
    </xf>
    <xf numFmtId="177" fontId="4" fillId="4" borderId="10" xfId="0" applyNumberFormat="1" applyFont="1" applyFill="1" applyBorder="1" applyAlignment="1">
      <alignment horizontal="right"/>
    </xf>
    <xf numFmtId="177" fontId="4" fillId="4" borderId="11" xfId="0" applyNumberFormat="1" applyFont="1" applyFill="1" applyBorder="1" applyAlignment="1">
      <alignment horizontal="right"/>
    </xf>
    <xf numFmtId="176" fontId="4" fillId="4" borderId="4" xfId="0" applyNumberFormat="1" applyFont="1" applyFill="1" applyBorder="1" applyAlignment="1">
      <alignment horizontal="right"/>
    </xf>
    <xf numFmtId="176" fontId="4" fillId="4" borderId="6" xfId="0" applyNumberFormat="1" applyFont="1" applyFill="1" applyBorder="1" applyAlignment="1">
      <alignment horizontal="right"/>
    </xf>
    <xf numFmtId="0" fontId="32" fillId="4" borderId="13" xfId="0" applyNumberFormat="1" applyFont="1" applyFill="1" applyBorder="1" applyAlignment="1">
      <alignment horizontal="left" shrinkToFit="1"/>
    </xf>
    <xf numFmtId="0" fontId="32" fillId="4" borderId="14" xfId="0" applyNumberFormat="1" applyFont="1" applyFill="1" applyBorder="1" applyAlignment="1">
      <alignment horizontal="left" shrinkToFit="1"/>
    </xf>
    <xf numFmtId="0" fontId="32" fillId="4" borderId="9" xfId="0" applyNumberFormat="1" applyFont="1" applyFill="1" applyBorder="1" applyAlignment="1">
      <alignment horizontal="left" shrinkToFit="1"/>
    </xf>
    <xf numFmtId="0" fontId="42" fillId="4" borderId="10" xfId="0" applyNumberFormat="1" applyFont="1" applyFill="1" applyBorder="1" applyAlignment="1">
      <alignment horizontal="left" shrinkToFit="1"/>
    </xf>
    <xf numFmtId="0" fontId="42" fillId="4" borderId="12" xfId="0" applyNumberFormat="1" applyFont="1" applyFill="1" applyBorder="1" applyAlignment="1">
      <alignment horizontal="left" shrinkToFit="1"/>
    </xf>
    <xf numFmtId="0" fontId="42" fillId="4" borderId="11" xfId="0" applyNumberFormat="1" applyFont="1" applyFill="1" applyBorder="1" applyAlignment="1">
      <alignment horizontal="left" shrinkToFit="1"/>
    </xf>
    <xf numFmtId="177" fontId="38" fillId="0" borderId="13" xfId="0" applyNumberFormat="1" applyFont="1" applyBorder="1" applyAlignment="1">
      <alignment horizontal="right"/>
    </xf>
    <xf numFmtId="177" fontId="38" fillId="0" borderId="9" xfId="0" applyNumberFormat="1" applyFont="1" applyBorder="1" applyAlignment="1">
      <alignment horizontal="right"/>
    </xf>
    <xf numFmtId="177" fontId="38" fillId="0" borderId="10" xfId="0" applyNumberFormat="1" applyFont="1" applyBorder="1" applyAlignment="1">
      <alignment horizontal="right"/>
    </xf>
    <xf numFmtId="177" fontId="38" fillId="0" borderId="11" xfId="0" applyNumberFormat="1" applyFont="1" applyBorder="1" applyAlignment="1">
      <alignment horizontal="right"/>
    </xf>
    <xf numFmtId="0" fontId="32" fillId="4" borderId="10" xfId="0" applyNumberFormat="1" applyFont="1" applyFill="1" applyBorder="1" applyAlignment="1">
      <alignment horizontal="left" shrinkToFit="1"/>
    </xf>
    <xf numFmtId="0" fontId="32" fillId="4" borderId="12" xfId="0" applyNumberFormat="1" applyFont="1" applyFill="1" applyBorder="1" applyAlignment="1">
      <alignment horizontal="left" shrinkToFit="1"/>
    </xf>
    <xf numFmtId="0" fontId="32" fillId="4" borderId="11" xfId="0" applyNumberFormat="1" applyFont="1" applyFill="1" applyBorder="1" applyAlignment="1">
      <alignment horizontal="left" shrinkToFit="1"/>
    </xf>
    <xf numFmtId="176" fontId="4" fillId="0" borderId="4" xfId="22" applyNumberFormat="1" applyFont="1" applyBorder="1" applyAlignment="1">
      <alignment horizontal="center"/>
    </xf>
    <xf numFmtId="176" fontId="4" fillId="0" borderId="6" xfId="22" applyNumberFormat="1" applyFont="1" applyBorder="1" applyAlignment="1">
      <alignment horizontal="center"/>
    </xf>
    <xf numFmtId="178" fontId="4" fillId="4" borderId="13" xfId="23" applyNumberFormat="1" applyFont="1" applyFill="1" applyBorder="1" applyAlignment="1">
      <alignment horizontal="right"/>
    </xf>
    <xf numFmtId="178" fontId="4" fillId="4" borderId="9" xfId="23" applyNumberFormat="1" applyFont="1" applyFill="1" applyBorder="1" applyAlignment="1">
      <alignment horizontal="right"/>
    </xf>
    <xf numFmtId="178" fontId="4" fillId="4" borderId="10" xfId="23" applyNumberFormat="1" applyFont="1" applyFill="1" applyBorder="1" applyAlignment="1">
      <alignment horizontal="right"/>
    </xf>
    <xf numFmtId="178" fontId="4" fillId="4" borderId="11" xfId="23" applyNumberFormat="1" applyFont="1" applyFill="1" applyBorder="1" applyAlignment="1">
      <alignment horizontal="right"/>
    </xf>
    <xf numFmtId="176" fontId="4" fillId="4" borderId="4" xfId="23" applyNumberFormat="1" applyFont="1" applyFill="1" applyBorder="1" applyAlignment="1">
      <alignment horizontal="right"/>
    </xf>
    <xf numFmtId="0" fontId="0" fillId="4" borderId="6" xfId="0" applyFill="1" applyBorder="1" applyAlignment="1">
      <alignment horizontal="right"/>
    </xf>
    <xf numFmtId="176" fontId="4" fillId="4" borderId="6" xfId="23" applyNumberFormat="1" applyFont="1" applyFill="1" applyBorder="1" applyAlignment="1">
      <alignment horizontal="right"/>
    </xf>
    <xf numFmtId="49" fontId="32" fillId="4" borderId="13" xfId="23" applyNumberFormat="1" applyFont="1" applyFill="1" applyBorder="1" applyAlignment="1">
      <alignment horizontal="left"/>
    </xf>
    <xf numFmtId="49" fontId="32" fillId="4" borderId="14" xfId="23" applyNumberFormat="1" applyFont="1" applyFill="1" applyBorder="1" applyAlignment="1">
      <alignment horizontal="left"/>
    </xf>
    <xf numFmtId="49" fontId="32" fillId="4" borderId="9" xfId="23" applyNumberFormat="1" applyFont="1" applyFill="1" applyBorder="1" applyAlignment="1">
      <alignment horizontal="left"/>
    </xf>
    <xf numFmtId="49" fontId="32" fillId="4" borderId="10" xfId="23" applyNumberFormat="1" applyFont="1" applyFill="1" applyBorder="1" applyAlignment="1">
      <alignment horizontal="left"/>
    </xf>
    <xf numFmtId="49" fontId="32" fillId="4" borderId="12" xfId="23" applyNumberFormat="1" applyFont="1" applyFill="1" applyBorder="1" applyAlignment="1">
      <alignment horizontal="left"/>
    </xf>
    <xf numFmtId="49" fontId="32" fillId="4" borderId="11" xfId="23" applyNumberFormat="1" applyFont="1" applyFill="1" applyBorder="1" applyAlignment="1">
      <alignment horizontal="left"/>
    </xf>
    <xf numFmtId="0" fontId="0" fillId="4" borderId="9" xfId="0" applyFill="1" applyBorder="1" applyAlignment="1">
      <alignment horizontal="right"/>
    </xf>
    <xf numFmtId="0" fontId="0" fillId="4" borderId="10" xfId="0" applyFill="1" applyBorder="1" applyAlignment="1">
      <alignment horizontal="right"/>
    </xf>
    <xf numFmtId="0" fontId="0" fillId="4" borderId="11" xfId="0" applyFill="1" applyBorder="1" applyAlignment="1">
      <alignment horizontal="right"/>
    </xf>
    <xf numFmtId="0" fontId="1" fillId="4" borderId="6" xfId="0" applyFont="1" applyFill="1" applyBorder="1" applyAlignment="1">
      <alignment horizontal="right"/>
    </xf>
    <xf numFmtId="178" fontId="4" fillId="4" borderId="13" xfId="22" applyNumberFormat="1" applyFont="1" applyFill="1" applyBorder="1" applyAlignment="1">
      <alignment horizontal="right"/>
    </xf>
    <xf numFmtId="178" fontId="4" fillId="4" borderId="9" xfId="22" applyNumberFormat="1" applyFont="1" applyFill="1" applyBorder="1" applyAlignment="1">
      <alignment horizontal="right"/>
    </xf>
    <xf numFmtId="178" fontId="4" fillId="4" borderId="10" xfId="22" applyNumberFormat="1" applyFont="1" applyFill="1" applyBorder="1" applyAlignment="1">
      <alignment horizontal="right"/>
    </xf>
    <xf numFmtId="178" fontId="4" fillId="4" borderId="11" xfId="22" applyNumberFormat="1" applyFont="1" applyFill="1" applyBorder="1" applyAlignment="1">
      <alignment horizontal="right"/>
    </xf>
    <xf numFmtId="176" fontId="4" fillId="4" borderId="4" xfId="22" applyNumberFormat="1" applyFont="1" applyFill="1" applyBorder="1" applyAlignment="1">
      <alignment horizontal="right"/>
    </xf>
    <xf numFmtId="176" fontId="4" fillId="4" borderId="6" xfId="22" applyNumberFormat="1" applyFont="1" applyFill="1" applyBorder="1" applyAlignment="1">
      <alignment horizontal="right"/>
    </xf>
    <xf numFmtId="38" fontId="4" fillId="0" borderId="12" xfId="17" applyFont="1" applyFill="1" applyBorder="1" applyAlignment="1">
      <alignment horizontal="right"/>
    </xf>
    <xf numFmtId="38" fontId="4" fillId="0" borderId="11" xfId="17" applyFont="1" applyFill="1" applyBorder="1" applyAlignment="1">
      <alignment horizontal="right"/>
    </xf>
    <xf numFmtId="38" fontId="4" fillId="0" borderId="14" xfId="17" applyFont="1" applyFill="1" applyBorder="1" applyAlignment="1">
      <alignment horizontal="right"/>
    </xf>
    <xf numFmtId="38" fontId="4" fillId="0" borderId="9" xfId="17" applyFont="1" applyFill="1" applyBorder="1" applyAlignment="1">
      <alignment horizontal="right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3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3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22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12" xfId="0" applyNumberFormat="1" applyFont="1" applyBorder="1" applyAlignment="1">
      <alignment horizontal="center" vertical="center"/>
    </xf>
    <xf numFmtId="0" fontId="6" fillId="0" borderId="11" xfId="0" applyNumberFormat="1" applyFont="1" applyBorder="1" applyAlignment="1">
      <alignment horizontal="center" vertical="center"/>
    </xf>
  </cellXfs>
  <cellStyles count="28">
    <cellStyle name="Calc Currency (0)" xfId="1"/>
    <cellStyle name="Comma [0]_laroux" xfId="2"/>
    <cellStyle name="Comma_laroux" xfId="3"/>
    <cellStyle name="Currency [0]_laroux" xfId="4"/>
    <cellStyle name="Currency_laroux" xfId="5"/>
    <cellStyle name="entry" xfId="6"/>
    <cellStyle name="Header1" xfId="7"/>
    <cellStyle name="Header2" xfId="8"/>
    <cellStyle name="Normal - Style1" xfId="9"/>
    <cellStyle name="Normal_#18-Internet" xfId="10"/>
    <cellStyle name="price" xfId="11"/>
    <cellStyle name="revised" xfId="12"/>
    <cellStyle name="section" xfId="13"/>
    <cellStyle name="subhead" xfId="14"/>
    <cellStyle name="title" xfId="15"/>
    <cellStyle name="会社名" xfId="16"/>
    <cellStyle name="桁区切り" xfId="17" builtinId="6"/>
    <cellStyle name="桁区切り 2" xfId="18"/>
    <cellStyle name="数量" xfId="19"/>
    <cellStyle name="標準" xfId="0" builtinId="0"/>
    <cellStyle name="標準 2" xfId="20"/>
    <cellStyle name="標準 2 2" xfId="21"/>
    <cellStyle name="標準 6" xfId="22"/>
    <cellStyle name="標準_（亀山南小）設計書" xfId="23"/>
    <cellStyle name="標準_設計書表紙(改訂）" xfId="24"/>
    <cellStyle name="標準２" xfId="25"/>
    <cellStyle name="標準A" xfId="26"/>
    <cellStyle name="未定義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63" Type="http://schemas.openxmlformats.org/officeDocument/2006/relationships/externalLink" Target="externalLinks/externalLink52.xml"/><Relationship Id="rId84" Type="http://schemas.openxmlformats.org/officeDocument/2006/relationships/externalLink" Target="externalLinks/externalLink73.xml"/><Relationship Id="rId138" Type="http://schemas.openxmlformats.org/officeDocument/2006/relationships/externalLink" Target="externalLinks/externalLink127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53" Type="http://schemas.openxmlformats.org/officeDocument/2006/relationships/externalLink" Target="externalLinks/externalLink42.xml"/><Relationship Id="rId74" Type="http://schemas.openxmlformats.org/officeDocument/2006/relationships/externalLink" Target="externalLinks/externalLink63.xml"/><Relationship Id="rId128" Type="http://schemas.openxmlformats.org/officeDocument/2006/relationships/externalLink" Target="externalLinks/externalLink117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134" Type="http://schemas.openxmlformats.org/officeDocument/2006/relationships/externalLink" Target="externalLinks/externalLink123.xml"/><Relationship Id="rId139" Type="http://schemas.openxmlformats.org/officeDocument/2006/relationships/externalLink" Target="externalLinks/externalLink128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124" Type="http://schemas.openxmlformats.org/officeDocument/2006/relationships/externalLink" Target="externalLinks/externalLink113.xml"/><Relationship Id="rId129" Type="http://schemas.openxmlformats.org/officeDocument/2006/relationships/externalLink" Target="externalLinks/externalLink118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40" Type="http://schemas.openxmlformats.org/officeDocument/2006/relationships/externalLink" Target="externalLinks/externalLink129.xml"/><Relationship Id="rId14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externalLink" Target="externalLinks/externalLink108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130" Type="http://schemas.openxmlformats.org/officeDocument/2006/relationships/externalLink" Target="externalLinks/externalLink119.xml"/><Relationship Id="rId135" Type="http://schemas.openxmlformats.org/officeDocument/2006/relationships/externalLink" Target="externalLinks/externalLink124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externalLink" Target="externalLinks/externalLink109.xml"/><Relationship Id="rId125" Type="http://schemas.openxmlformats.org/officeDocument/2006/relationships/externalLink" Target="externalLinks/externalLink114.xml"/><Relationship Id="rId141" Type="http://schemas.openxmlformats.org/officeDocument/2006/relationships/externalLink" Target="externalLinks/externalLink130.xml"/><Relationship Id="rId14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131" Type="http://schemas.openxmlformats.org/officeDocument/2006/relationships/externalLink" Target="externalLinks/externalLink120.xml"/><Relationship Id="rId136" Type="http://schemas.openxmlformats.org/officeDocument/2006/relationships/externalLink" Target="externalLinks/externalLink125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126" Type="http://schemas.openxmlformats.org/officeDocument/2006/relationships/externalLink" Target="externalLinks/externalLink115.xml"/><Relationship Id="rId14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externalLink" Target="externalLinks/externalLink110.xml"/><Relationship Id="rId142" Type="http://schemas.openxmlformats.org/officeDocument/2006/relationships/externalLink" Target="externalLinks/externalLink131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137" Type="http://schemas.openxmlformats.org/officeDocument/2006/relationships/externalLink" Target="externalLinks/externalLink126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32" Type="http://schemas.openxmlformats.org/officeDocument/2006/relationships/externalLink" Target="externalLinks/externalLink121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27" Type="http://schemas.openxmlformats.org/officeDocument/2006/relationships/externalLink" Target="externalLinks/externalLink116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externalLink" Target="externalLinks/externalLink111.xml"/><Relationship Id="rId143" Type="http://schemas.openxmlformats.org/officeDocument/2006/relationships/externalLink" Target="externalLinks/externalLink13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externalLink" Target="externalLinks/externalLink15.xml"/><Relationship Id="rId47" Type="http://schemas.openxmlformats.org/officeDocument/2006/relationships/externalLink" Target="externalLinks/externalLink36.xml"/><Relationship Id="rId68" Type="http://schemas.openxmlformats.org/officeDocument/2006/relationships/externalLink" Target="externalLinks/externalLink57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33" Type="http://schemas.openxmlformats.org/officeDocument/2006/relationships/externalLink" Target="externalLinks/externalLink122.xml"/><Relationship Id="rId16" Type="http://schemas.openxmlformats.org/officeDocument/2006/relationships/externalLink" Target="externalLinks/externalLink5.xml"/><Relationship Id="rId37" Type="http://schemas.openxmlformats.org/officeDocument/2006/relationships/externalLink" Target="externalLinks/externalLink26.xml"/><Relationship Id="rId58" Type="http://schemas.openxmlformats.org/officeDocument/2006/relationships/externalLink" Target="externalLinks/externalLink47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123" Type="http://schemas.openxmlformats.org/officeDocument/2006/relationships/externalLink" Target="externalLinks/externalLink112.xml"/><Relationship Id="rId14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409575</xdr:colOff>
      <xdr:row>97</xdr:row>
      <xdr:rowOff>209550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012516" y="21803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&#27010;&#31639;&#26360;&#21193;&#24375;&#12501;&#12449;&#12452;&#12523;/&#24859;&#39423;&#23534;&#20844;&#20849;&#19979;&#27700;&#36947;&#25509;&#32154;&#24037;&#20107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My%20Documents\&#36914;&#34892;&#20013;\&#21644;&#30000;&#23665;\&#21644;&#32887;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hcppc1\public1\&#35211;&#31309;\2004\&#12365;\&#12365;&#12425;&#12417;&#12365;&#24037;&#25151;&#38738;&#23665;&#20998;&#22580;\&#12365;&#12425;&#12417;&#12365;&#20869;&#35379;&#26360;&#65288;&#27231;&#26800;&#65289;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6.10.238\0707&#24314;&#35373;\03&#31649;&#29702;&#20418;\&#34892;&#25919;&#24773;&#22577;\&#23567;&#23822;&#20445;&#23384;\2&#24037;&#20107;&#31561;&#22865;&#32004;\&#24037;&#20107;&#31561;&#27770;&#28168;&#12471;&#12473;&#12486;&#12512;\&#24179;&#25104;18&#24180;&#24230;&#24037;&#20107;&#31561;&#27770;&#28168;\&#24037;&#20107;&#31561;&#27770;&#35009;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My%20Documents\&#24314;&#35373;&#35506;\&#21644;&#30000;&#12398;&#12412;&#12398;&#32218;&#36947;&#36335;&#25913;&#33391;&#24037;&#20107;\&#65320;&#65297;&#65298;&#21644;&#30000;&#12398;&#12412;&#12398;&#32218;\&#65288;&#22269;&#35036;&#65289;&#21644;&#30000;&#12398;&#12412;&#12398;&#32218;(&#27211;&#26753;)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x2\MO\SOTFA\&#20195;&#20385;(&#26448;&#26009;&#39006;)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&#20104;&#31639;&#26360;H15.3.29\&#31309;&#31639;&#12288;&#65315;&#65330;&#65325;\&#65315;&#65330;&#65325;&#12288;&#31309;&#31639;&#12477;&#12501;&#12488;&#12288;&#21332;&#20250;&#32232;&#12288;&#65288;&#27700;&#24179;&#22810;&#36600;&#65289;&#12288;H18.10.13&#21463;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9\d-pc09\&#23567;&#23798;&#12496;&#12483;&#12463;&#12450;&#12483;&#12503;\&#23567;&#23798;\&#24037;&#20107;\&#65320;&#65297;&#65301;\&#20844;&#22290;&#65412;&#65394;&#65434;\&#26716;&#30010;&#25913;&#31689;&#31354;&#35519;&#24037;&#20107;(&#26032;&#20869;&#35379;)&#25511;&#12360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rit\alrit&#20849;&#26377;\D-DRIVE\&#23433;&#20117;&#24314;&#31689;\&#36861;&#21152;&#22806;&#28317;&#24037;&#20107;\&#26716;&#30010;1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rit\alrit&#20849;&#26377;\D-DRIVE\&#23433;&#20117;&#24314;&#31689;\&#36861;&#21152;&#22806;&#28317;&#24037;&#20107;\&#26716;&#30010;&#25913;&#31689;&#31354;&#35519;&#24037;&#20107;(&#26032;&#20869;&#35379;)&#25511;&#12360;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1\&#21407;&#26412;&#65297;\&#31278;&#12288;&#12288;&#30446;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D&#22259;&#38754;.&#24314;&#20303;&#65288;&#35373;&#35336;&#26360;&#21547;&#65289;\CAD&#22259;&#38754;&#21450;&#12403;&#35373;&#35336;&#26360;\05&#25945;&#32946;&#25991;&#21270;&#37096;\&#23567;&#23398;&#26657;\10.&#27973;&#37326;&#23567;\&#24179;&#25104;19&#24180;&#21335;&#33294;&#32784;&#38663;&#35036;&#24375;&#24037;&#20107;\&#35373;&#20633;&#35373;&#35336;&#26360;\&#21271;&#26041;&#20013;&#23398;&#26657;&#65400;&#65431;&#65420;&#65438;&#65418;&#65395;&#65405;&#24314;&#35373;&#12381;&#12398;&#20182;&#34907;&#29983;&#35373;&#20633;&#24037;&#20107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2456;&#12463;&#12475;&#12523;&#65293;&#65316;&#65313;&#65332;&#65313;\&#12363;&#34892;\&#24029;&#20869;&#26449;&#32946;&#33495;&#26045;&#35373;\&#24029;&#20869;&#26449;&#32946;&#33495;&#26045;&#35373;(4)&#25505;&#29992;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3\E\WINDOWS\&#65411;&#65438;&#65405;&#65400;&#65412;&#65391;&#65420;&#65439;\&#36100;&#28006;&#28207;&#35199;&#38450;&#27874;&#22564;&#28783;&#21488;&#26032;&#35373;&#24037;&#20107;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&#30010;%20&#20462;&#27491;&#29256;\&#65288;&#24357;&#20904;&#28779;&#33900;&#22580;&#65289;&#38651;&#27671;&#20869;&#35379;&#26360;&#12288;&#35330;0729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&#20104;&#31639;&#26360;H15.3.29\&#31309;&#31639;&#12288;&#65315;&#65330;&#65325;\&#65315;&#65330;&#65325;&#12288;&#31309;&#31639;&#12288;&#21332;&#20250;&#32232;&#12288;&#12477;&#12501;&#12488;&#12288;&#65288;&#12496;&#12465;&#12483;&#12488;&#12288;&#65289;&#12288;H18.10.13&#21463;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&#20303;&#37117;&#20844;&#22243;&#31309;&#31639;\&#26365;&#26681;&#22243;&#22320;\&#35373;&#35336;&#22793;&#26356;&#30436;&#27497;&#25499;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Documents%20and%20Settings\DELL3.DELL_GX110_3.000\My%20Documents\H16&#12288;&#20869;&#35379;&#38306;&#20418;&#12288;&#40372;&#23713;&#39640;&#23554;&#12288;&#23554;&#25915;&#31185;&#26847;\&#12467;&#12500;&#12540;%20&#65374;%20&#65320;150929&#26368;&#32066;&#32013;&#21697;&#12288;&#12381;&#12398;&#65298;&#20869;&#35379;&#26360;&#12288;&#21336;&#20385;&#26681;&#25312;&#20837;&#12426;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udb01\D\&#26989;&#21209;&#12501;&#12457;&#12523;&#12480;\40&#26399;\40G060&#12288;&#24029;&#35199;&#12509;&#12531;&#12503;&#22580;\&#20316;&#26989;&#29992;\&#24029;&#35199;&#25644;&#20986;&#12289;&#29305;&#35352;&#12289;&#35443;&#32048;&#35373;&#35336;(&#26368;&#26032;&#65289;041206\&#26368;&#26032;&#36865;&#12426;&#36039;&#26009;\&#24029;&#35199;041206(&#26368;&#26032;&#65289;&#26908;&#35342;&#26360;&#25552;&#20986;&#20998;\&#38263;&#23713;&#24066;&#24029;&#35199;&#25968;&#37327;&#27231;&#26800;&#65288;&#26368;&#32066;&#65289;041204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Work\&#12288;&#65308;&#20849;&#26377;&#12501;&#12457;&#12523;&#12480;\Work\&#19977;&#20132;&#19981;&#21205;&#29987;\&#26460;&#12398;&#34903;&#65288;&#22320;&#21306;&#22806;&#65289;\&#35373;&#35336;&#26360;\&#26460;&#12398;&#34903;&#35373;&#35336;&#26360;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5800_SV\&#35069;&#30058;\2000\W05016%20&#21644;&#30333;&#27700;&#20966;&#29702;&#12475;&#12531;&#12479;&#12540;\E032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36814;&#36051;&#38651;&#27671;\&#21205;&#30436;&#27497;&#25499;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Documents%20and%20Settings\DELL3.DELL_GX110_3.000\My%20Documents\&#12467;&#12500;&#12540;%20&#65374;%20&#12381;&#12398;2&#12288;&#20843;&#25144;&#39640;&#23554;&#23554;&#25915;&#31185;&#26847;&#12288;&#65320;150904&#20445;&#22338;&#27663;&#12408;&#25552;&#2098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n183337\02&#21942;&#32341;\&#27700;&#36234;\&#23398;&#26657;&#24314;&#31689;G&#25285;&#24403;&#21942;&#32341;&#24037;&#20107;&#26045;&#24037;&#20381;&#38972;&#19968;&#35239;&#34920;(&#22519;&#34892;&#35336;&#30011;&#34920;&#65289;%20(2)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t031163\g\windows\TEMP\&#20304;&#34276;\&#35373;&#35336;&#26360;\&#35373;&#35336;&#22793;&#26356;\&#38738;&#26862;&#39640;&#26657;&#26580;&#21091;&#36947;&#22580;&#22793;&#26356;\&#35373;&#35336;&#22793;&#26356;\&#30450;&#23398;&#26657;&#35373;&#35336;&#22793;&#26356;\&#35373;&#35336;&#26360;\&#30450;&#23398;&#26657;\&#19977;&#27810;&#39640;&#26657;\&#19977;&#27810;&#39640;&#26657;\&#28207;&#31649;&#29702;&#20107;\&#24375;&#38651;&#35373;&#20633;\&#28207;&#24375;&#38651;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EOSV002\sekie\windows\TEMP\Macintosh%20HDfujikawa\&#24037;&#20107;&#26360;&#39006;(&#38463;&#21335;&#39640;&#23554;)\8833&#24314;&#35373;\8833-1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&#30010;%20&#20462;&#27491;&#29256;\&#23436;&#25104;&#29289;&#20214;\&#26705;&#21517;&#24195;&#22495;&#28165;&#25475;&#20107;&#26989;&#32068;&#21512;\&#65288;&#26705;&#21517;&#24195;&#22495;&#28165;&#25475;&#20107;&#26989;&#32068;&#21512;&#65289;&#38651;&#27671;&#20869;&#35379;&#26360;&#12539;&#25342;&#12356;0909\&#20234;&#21218;&#65381;&#29066;&#37326;&#35686;&#23519;&#32626;&#32784;&#38663;&#35036;&#24375;&#35373;&#35336;\&#20234;&#21218;&#32626;\&#21335;&#37326;&#23567;&#38598;&#33853;\&#35373;&#35336;&#26360;\8&#26376;29&#26085;&#25552;&#20986;\&#21335;&#37326;&#12288;&#38651;&#27671;&#35373;&#35336;&#26360;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ta-940ed2d56\hd-120u2%20(f)\&#30330;&#27880;\1999&#30330;&#27880;\&#65297;&#20418;\&#26716;&#35895;&#23567;\&#24314;&#31689;\&#35373;&#35336;99SA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8463;&#20816;&#65393;&#65432;-&#65413;\&#65288;&#38463;&#20816;&#12450;&#12522;&#65293;&#12490;&#12288;&#38651;&#27671;&#31309;&#31639;&#12487;&#65293;&#12479;&#19968;&#24335;&#65289;&#12288;(e)&#38651;&#27671;&#35373;&#20633;&#31309;&#31639;&#12288;&#35330;170330\&#35373;&#35336;&#20181;&#27096;&#26360;&#12288;&#35330;170316\&#65320;&#65305;&#26360;&#39006;\&#31309;&#31639;\&#39321;&#20303;&#21271;&#29305;&#20462;&#31309;&#31639;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045;&#35373;&#37096;&#20849;&#36890;\06&#26045;&#35373;&#25972;&#20633;&#35506;\windows\TEMP\&#20849;&#36890;&#36027;&#31639;&#20986;\&#20849;&#36890;&#36027;&#31639;&#20986;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65411;&#65438;&#65405;&#65400;&#65412;&#65391;&#65420;&#65439;\&#31070;\&#65396;&#65400;&#65406;&#65433;&#65411;&#65438;&#65392;&#65408;\&#38306;&#12539;&#23713;&#35373;&#35336;\&#28207;&#31649;&#29702;&#20107;\&#24375;&#38651;&#35373;&#20633;\&#28207;&#24375;&#38651;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a0283-a\C\KMiyamoto\&#35373;&#35336;&#27096;&#24335;\WINDOWS\&#65411;&#65438;&#65405;&#65400;&#65412;&#65391;&#65420;&#65439;\&#24029;&#35199;\&#33446;&#23627;&#35686;&#23519;\&#36196;&#22806;&#32218;&#35686;&#22577;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Documents%20and%20Settings\&#12469;&#12459;&#12456;&#35373;&#35336;\Local%20Settings\Temporary%20Internet%20Files\Content.IE5\KLE3WXYB\&#26576;&#23492;&#23487;&#33294;&#12539;&#23665;&#20803;\&#20869;&#35379;&#26360;_&#26576;&#23492;&#23487;&#33294;(&#23665;&#26412;&#65289;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&#23721;&#23822;\&#26716;&#20117;&#65404;&#65405;&#65411;&#65425;\&#20234;&#20025;(12)&#38651;&#31639;&#27231;&#26847;\&#30701;&#32097;&#3533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&#24179;&#25104;&#65305;~1\&#38738;&#20108;&#39178;\BOOK1.XLS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&#26989;&#21209;&#29992;\44Q006&#37428;&#40575;&#40723;&#12534;&#28006;&#20462;&#27491;&#65288;&#26397;&#26085;&#65289;\00&#22806;&#37096;&#36039;&#26009;\H200210&#36039;&#26009;&#65288;&#35199;&#23614;&#27663;&#65289;\&#30690;&#26495;&#12354;&#12426;&#12398;&#31309;&#31639;&#36039;&#26009;&#38619;&#24418;\ORG\&#8251;&#21335;&#37096;&#12398;&#38619;&#24418;&#12392;&#12375;&#12390;\&#31435;&#22353;&#25613;&#26009;_&#36939;&#25644;\&#12525;&#12483;&#12463;&#12510;&#12531;&#25613;&#26009;.xls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14&#35373;&#35336;&#26360;\&#20803;&#20013;&#22830;&#20816;&#31461;&#30456;&#35527;&#25152;\&#38651;&#27671;&#35373;&#35336;&#26360;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Documents%20and%20Settings\dc5000\My%20Documents\&#12456;&#12463;&#12475;&#12523;&#12539;&#12527;&#12540;&#12489;\&#36942;&#21435;&#20998;2\&#29305;&#32769;&#12424;&#12388;&#12400;\&#26519;&#35373;&#35336;\windows\&#65411;&#65438;&#65405;&#65400;&#65412;&#65391;&#65420;&#65439;\&#36814;&#36051;&#38651;&#27671;\&#38651;&#30436;&#27497;&#2549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&#65320;14&#12288;&#12381;&#12398;&#65297;&#12288;&#35199;&#37096;&#12288;&#12288;&#23455;&#2299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ta-940ed2d56\hd-120u2%20(f)\&#21942;&#32341;&#24037;&#20107;&#38306;&#20418;\&#21508;&#20107;&#26989;\&#65297;&#65302;&#24180;&#24230;&#21508;&#20107;&#26989;\&#37326;&#36794;&#22320;&#35686;&#23519;&#32626;\&#35373;&#35336;&#26360;\&#30476;&#22303;&#20316;&#25104;&#35373;&#35336;&#26360;\&#32626;&#38263;&#20844;&#33294;&#35299;&#20307;\01&#12288;&#32626;&#38263;&#20844;&#33294;&#35299;&#20307;&#24037;&#20107;(160510&#65289;&#20844;&#34920;&#20869;&#35379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Documents%20and%20Settings\uketuke\My%20Documents\&#26449;&#26412;&#20027;&#20219;\&#40288;&#24035;&#23567;\WINDOWS\&#65411;&#65438;&#65405;&#65400;&#65412;&#65391;&#65420;&#65439;\&#37329;&#22823;%20&#20849;&#36890;&#23455;&#39443;&#26847;1&#65374;5\&#20195;&#20385;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tecnas1\&#26989;&#21209;\WINDOWS\&#65411;&#65438;&#65405;&#65400;&#65412;&#65391;&#65420;&#65439;\&#37326;&#12288;&#37324;\H12&#20197;&#38477;\&#12416;&#12388;&#24037;&#19968;&#20307;\&#12416;&#12388;&#24037;&#26989;&#20869;&#35379;\&#25913;&#20462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1\&#24120;&#28369;&#20803;\&#35443;&#32048;&#26908;&#35342;\&#35443;&#32048;&#26477;&#22522;&#30990;&#27604;&#36611;&#38281;&#22622;&#65420;&#65439;&#65434;&#65422;&#65438;&#65392;&#65432;&#65437;&#65400;&#65438;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Documents%20and%20Settings\dc5000\My%20Documents\&#12456;&#12463;&#12475;&#12523;&#12539;&#12527;&#12540;&#12489;\&#36942;&#21435;&#20998;\&#23433;&#23041;&#24029;&#24038;&#23736;&#12509;&#12531;&#12503;&#22580;\&#25968;&#37327;&#35519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&#35373;&#20633;&#37096;\EM1_team\75199&#33021;&#21218;&#22793;&#38651;&#25152;\&#35373;&#35336;&#26360;&#27231;&#26800;&#35373;&#20633;\&#21336;&#20385;&#20869;&#35379;&#65288;&#26032;&#21336;&#20385;&#33021;&#21218;&#65289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S-3001\&#23665;&#21475;&#21083;&#20037;\&#38263;&#30000;&#22320;&#21306;\&#19978;&#37326;&#24066;&#38263;&#30000;&#22320;&#21306;&#65288;&#12381;&#12398;&#65298;&#24037;&#20107;&#20986;&#26469;&#39640;&#65289;\&#25968;&#37327;&#32207;&#25324;&#12539;&#26126;&#32048;&#26360;\&#27231;&#26800;&#38651;&#27671;_&#26126;&#32048;&#26360;(&#22793;&#26356;&#23550;&#24540;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&#26045;&#24037;&#35211;&#31309;\&#12484;&#12472;&#12516;&#21830;&#20250;\&#20018;&#26412;&#30149;&#38498;&#25913;&#20462;&#31354;&#35519;&#34907;&#299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LL\L98014&#19978;&#31119;&#23713;\&#24179;&#25104;11&#24180;&#24230;&#27231;&#26800;&#38651;&#27671;&#30330;&#27880;&#35373;&#35336;\&#26368;&#32066;&#35373;&#35336;&#26360;\&#35576;&#32076;&#36027;&#35336;&#31639;&#26360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bm2\d\My%20Documents\&#24179;&#25104;15&#24180;\&#24029;&#21407;&#20013;&#27744;&#35373;&#35336;\&#22823;&#25496;&#20445;&#32946;&#22290;\H14&#35373;&#35336;&#26360;\&#20803;&#20013;&#22830;&#20816;&#31461;&#30456;&#35527;&#25152;\&#38651;&#27671;&#35373;&#35336;&#2636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EXCLDATA\&#31282;&#29983;&#35199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&#26032;&#35373;&#22793;&#26356;&#65411;&#65437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\d\&#12362;&#20181;&#20107;\&#22969;&#32972;&#29275;&#12459;&#12540;&#12522;&#12531;&#12464;&#22580;\&#35373;&#35336;&#26360;\&#22969;&#32972;&#29275;&#12459;&#12540;&#12522;&#12531;&#12464;&#22580;\&#22522;&#26412;&#35373;&#35336;\&#21442;&#32771;\&#12459;&#12540;&#12522;&#12531;&#12464;&#27010;&#3163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v\VOL\windows\TEMP\&#37326;&#24237;AE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26989;&#21209;&#29992;\&#32654;&#28611;&#24066;\&#31309;&#31639;&#36039;&#26009;\&#32654;&#28611;&#31309;&#31639;&#36039;&#26009;&#12381;&#12398;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ozaki&#65418;&#65438;&#65391;&#65400;&#65393;&#65391;&#65420;&#65439;\ozaki\H13&#20181;&#20107;\00-&#35199;&#36960;&#24037;&#20107;\01-&#36865;&#39080;&#27231;&#38468;&#24111;\&#35373;&#35336;&#26360;1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n183337\02&#21942;&#32341;\Documents%20and%20Settings\noro\&#12487;&#12473;&#12463;&#12488;&#12483;&#12503;\&#22269;&#20816;&#23398;&#22290;\&#19977;&#37325;&#30475;&#35703;&#27010;&#31639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_7FWORD01\&#35373;&#35336;&#65299;&#12539;&#65300;&#35506;\WINDOWS\&#65411;&#65438;&#65405;&#65400;&#65412;&#65391;&#65420;&#65439;\&#31119;&#23798;\&#25968;&#37327;(&#20840;&#26085;&#26412;)\&#24037;&#26399;&#31639;&#23450;11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Documents\2&#27425;Y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ta-940ed2d56\hd-120u2%20(f)\1316&#26032;&#37111;&#31532;26&#21495;&#22996;&#35351;\&#9319;&#20869;&#35379;&#26360;\&#24314;&#31689;H14.8.3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0\share\&#38651;&#27671;&#35373;&#35336;&#2636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19979;&#27700;&#36947;&#24037;&#20107;\&#22996;&#35351;\&#12469;&#12531;&#12503;&#12523;\WINDOWS\&#65411;&#65438;&#65405;&#65400;&#65412;&#65391;&#65420;&#65439;\&#12510;&#12452;&#65420;&#65387;&#65433;&#65408;&#65438;\KURA\EXCLDATA\&#31282;&#29983;&#35199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5079;&#21512;&#21336;&#20385;&#34920;&#12539;&#21508;&#35336;&#31639;&#26360;&#36039;&#26009;\&#35079;&#21512;&#21336;&#20385;&#34920;&#65288;H&#65297;&#65301;&#65294;&#65297;&#65296;&#65289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NR\&#22478;&#23822;\&#26126;&#32048;\&#31649;&#29702;&#26847;\&#24314;&#38651;&#31649;&#29702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2269;&#20816;&#23398;&#22290;\&#19977;&#37325;&#30475;&#35703;&#27010;&#31639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ta-940ed2d56\hd-120u2%20(f)\Desktop%20Folder\H&#65297;&#65296;&#21942;&#32341;&#24037;&#20107;\WINDOWS\&#65411;&#65438;&#65405;&#65400;&#65412;&#65391;&#65420;&#65439;\98&#24037;&#20107;\&#39640;&#26657;&#22823;&#35215;&#27169;\&#24179;&#25104;&#65304;~1\&#20843;&#19968;&#39178;&#22679;\&#24179;&#25104;&#65304;~1\&#19979;&#36275;&#25913;&#20462;\&#38738;&#26862;&#26481;&#19979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Documents%20and%20Settings\DELL3.DELL_GX110_3.000\Local%20Settings\Temporary%20Internet%20Files\Content.IE5\IBAVA9UN\&#12467;&#12500;&#12540;&#65320;160617&#22823;&#20803;&#12288;&#40372;&#23713;&#24037;&#26989;&#39640;&#31561;&#23554;&#38272;&#23398;&#26657;&#22793;&#38651;&#23460;&#22679;&#31689;&#20182;5&#26847;%20(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n183337\02&#21942;&#32341;\WINDOWS\Profiles\m941186\&#65411;&#65438;&#65405;&#65400;&#65412;&#65391;&#65420;&#65439;\&#27700;&#29987;&#27231;&#38306;&#23455;&#32722;&#26847;\&#24314;&#31689;&#24037;&#20107;\&#19977;&#37325;&#30475;&#35703;&#27010;&#3163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SVR1\&#19979;&#27700;&#36947;&#35506;\ozaki\H13&#20181;&#20107;\00-&#35199;&#36960;&#24037;&#20107;\02-&#25563;&#27671;&#25913;&#20462;\&#35373;&#35336;&#26360;071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My%20Documents\97&#30476;\&#19977;&#20869;&#20024;&#23665;&#23637;&#31034;&#22580;&#12488;&#12452;&#12524;\&#19977;&#20869;&#20024;&#23665;&#23637;&#31034;&#22580;\&#32076;&#36027;&#36796;&#12415;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Documents%20and%20Settings\uketuke\My%20Documents\&#26449;&#26412;&#20027;&#20219;\&#40288;&#24035;&#23567;\WINDOWS\&#65411;&#65438;&#65405;&#65400;&#65412;&#65391;&#65420;&#65439;\&#37329;&#22823;%20&#20849;&#36890;&#23455;&#39443;&#26847;1&#65374;5\&#35079;&#21512;&#21336;&#20385;&#34920;'02.05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2522;&#30990;&#30740;&#31350;&#26847;\&#65396;&#65400;&#65406;&#65433;&#65288;&#22522;&#30990;&#30740;&#65289;\&#31309;&#31639;&#26360;&#39006;&#65288;&#22522;&#30990;&#26847;&#65289;\&#25968;&#37327;&#34920;&#65288;&#21106;&#35010;&#38450;&#27490;&#31563;&#65289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data\Asa2005\ASH1707&#24357;&#23500;&#30010;&#31309;&#31639;&#36039;&#26009;&#65288;&#26397;&#26085;&#65289;\H1707&#24357;&#23500;&#30010;&#25805;&#20986;&#31309;&#31639;&#36039;&#26009;(&#25512;&#36914;)&#20462;&#27491;&#29256;\H1707&#24357;&#23500;&#30010;&#25805;&#20986;&#31309;&#36039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085;&#27700;&#12467;&#12531;\&#27996;&#40658;&#23822;&#26356;&#26032;\&#9314;&#27425;&#20124;&#22633;&#65408;&#65437;&#65400;\&#35373;&#35336;&#26360;\&#27425;&#20124;&#22633;&#9314;&#29031;&#24230;&#35336;&#31639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IMU01\&#27700;&#24037;1&#37096;\&#26989;&#21209;&#29992;\ASH1707&#24357;&#23500;&#30010;&#31309;&#31639;&#36039;&#26009;&#65288;&#26397;&#26085;&#65289;\H1707&#22806;&#37096;&#36039;&#26009;01\H170712&#21442;&#32771;&#31309;&#31639;\&#24357;&#23500;&#30010;&#25805;&#20986;17-3\&#35336;&#31639;&#26360;\(T04)M52-3&#31435;&#22353;&#24037;&#31243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S-2001\&#38598;&#25490;\H15&#35199;&#23665;&#20840;&#20307;&#35373;&#35336;&#65297;\&#25968;&#37327;&#32207;&#25324;&#65288;&#20840;&#20307;&#65289;\&#65297;&#24037;&#21306;&#31649;&#36335;&#38598;&#35336;&#32207;&#25324;&#34920;&#35036;&#21161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Documents%20and%20Settings\uketuke\My%20Documents\&#26449;&#26412;&#20027;&#20219;\&#40288;&#24035;&#23567;\WINDOWS\&#65411;&#65438;&#65405;&#65400;&#65412;&#65391;&#65420;&#65439;\&#37329;&#22823;%20&#20849;&#36890;&#23455;&#39443;&#26847;1&#65374;5\&#21002;&#34892;&#29289;1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Program%20Files\TeamWARE\Office\T\M\V5\&#65288;&#37329;&#29289;&#26619;&#23450;&#65289;&#20869;&#35379;&#26360;062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ata\&#23436;&#20102;&#26989;&#21209;\34&#65346;\&#19968;&#23470;&#24066;\&#26368;&#32066;5&#24037;&#21306;\&#31309;&#31639;6&#25913;5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t031163\g\&#22823;&#23947;\&#23455;&#26045;&#35373;&#35336;\&#21313;&#21644;&#30000;&#24037;&#26989;&#39640;&#31561;&#23398;&#26657;&#31532;&#19968;&#20307;&#32946;&#39208;\&#20869;&#35379;&#26360;\&#35299;&#20307;&#20869;&#35379;&#26360;\Book2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9\d-pc09\&#23567;&#23798;&#12496;&#12483;&#12463;&#12450;&#12483;&#12503;\&#23567;&#23798;\&#24037;&#20107;\&#65320;&#65297;&#65301;\&#20816;&#31461;&#65400;&#65431;&#65420;&#65438;\&#37324;&#30010;&#20816;&#31461;&#65400;&#31649;&#24037;&#20107;(&#26032;&#20869;&#35379;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v\VOL\&#21463;&#35351;&#29289;&#20214;\&#19979;&#27700;\&#21462;&#25163;\&#22633;&#12467;&#12531;\&#35373;&#35336;&#26360;\&#26481;&#23614;&#20037;&#24314;&#31689;&#27231;&#26800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Documents%20and%20Settings\DELL3.DELL_GX110_3.000\My%20Documents\&#20843;&#25144;&#39640;&#23554;&#23554;&#25915;&#31185;&#38306;&#20418;\&#20843;&#25144;&#39640;&#23554;&#12288;&#23554;&#25915;&#31185;&#26847;\H150407&#38989;&#26696;&#20869;&#35379;&#12288;&#35211;&#31309;0.64&#12288;&#24314;&#20855;&#12539;&#12460;&#12521;&#12473;&#12539;&#26477;&#12539;&#37329;&#23646;0.4_&#20843;&#25144;&#24037;&#26989;&#39640;&#23554;&#23554;&#25915;&#31185;&#26847;&#26032;&#21942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C550J-2\&#36960;&#34276;&#12513;&#12540;&#12523;&#29992;\&#21463;&#20449;&#12487;&#12540;&#12479;\&#21442;&#32771;&#36039;&#26009;\lamail\TMP\&#26412;&#20307;&#35336;&#31639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My%20Documents\H13&#21271;&#27743;&#23798;&#28310;&#24185;&#32218;&#22806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rastation\&#26087;&#12487;&#12540;&#12479;&#29992;\s_data\&#38738;&#12356;&#40165;\&#20869;&#35379;\&#21336;&#20385;&#21335;AC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&#20185;&#21488;&#24037;&#20107;&#20107;&#21209;&#25152;\&#9314;&#19968;&#38306;&#39640;&#23554;\H14&#21336;-&#23554;&#25915;&#31185;&#12539;&#25945;&#32946;&#26847;&#26032;&#21942;&#65317;&#65334;\&#31309;&#31639;\&#19968;&#38306;&#20869;&#35379;&#26360;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&#39640;&#23554;&#20107;&#26989;\17&#38263;&#23713;\&#31309;&#31639;\&#65297;&#21495;&#39208;&#25913;&#20462;&#31561;\05.6.15&#38263;&#23713;&#39640;&#23554;&#65297;&#21495;&#39208;&#20869;&#35379;&#26360;&#65288;&#27010;&#31639;&#65289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8651;&#27671;\&#27491;&#22492;\&#20843;&#25144;&#12494;&#37324;\&#65288;&#20206;&#31216;&#65289;&#26481;&#22823;&#38442;&#24066;&#20843;&#25144;&#12398;&#37324;&#39365;&#34892;&#25919;&#12469;&#12540;&#12499;&#12473;&#12467;&#12540;&#12490;&#12540;&#35373;&#32622;&#38651;&#27671;&#35373;&#20633;&#24037;&#2010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784;&#21475;&#24193;&#33294;&#20869;&#35379;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&#23665;&#30000;\&#20316;&#26989;&#20013;\&#25958;&#36032;&#24066;_&#31649;&#36335;\&#22522;&#26412;&#25968;&#37327;&#35373;&#35336;&#26360;\&#22793;&#26356;&#20107;&#30001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wama22\&#65420;&#65438;&#65432;&#65392;&#65420;&#65401;&#65392;&#65405;\HOME\Project\Template\&#37326;&#27604;&#12513;&#65293;&#12459;&#12522;&#12473;&#12488;.xj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Documents%20and%20Settings\uketuke\My%20Documents\&#26449;&#26412;&#20027;&#20219;\&#40288;&#24035;&#23567;\WINDOWS\&#65411;&#65438;&#65405;&#65400;&#65412;&#65391;&#65420;&#65439;\&#37329;&#22823;%20&#20849;&#36890;&#23455;&#39443;&#26847;1&#65374;5\&#31309;&#19978;&#12370;10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t031163\g\My%20Documents\mydocument1\10&#24180;&#22823;&#35215;&#27169;\&#19979;&#21271;\&#27700;&#29987;&#32784;&#3866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&#39640;&#23554;&#20107;&#26989;\06&#19968;&#38306;\H18&#24180;&#24230;\H17&#35036;&#27491;&#12288;&#27231;&#26800;&#24037;&#23398;&#31185;&#26847;&#31561;&#25913;&#20462;\&#31309;&#31639;\&#65298;&#22238;&#30446;\060424&#12288;2&#22238;&#30446;&#12288;&#19968;&#38306;&#27231;&#26800;&#12288;&#20869;&#35379;060424&#21463;&#65288;&#24029;&#23822;&#20462;&#27491;&#65289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&#39640;&#23554;&#20107;&#26989;\11&#31119;&#23798;\&#23554;&#25915;&#31185;&#12539;&#24314;&#35373;&#29872;&#22659;&#26847;&#65288;H16&#35036;&#27491;&#65289;\&#31309;&#31639;\&#20869;&#35379;&#26360;\4&#22238;&#30446;%20&#31119;&#23798;&#39640;&#23554;%20&#26368;&#32066;&#29256;&#12288;05050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18K8F1X\SharedDocs\WINNT\Profiles\foguser\&#65411;&#65438;&#65405;&#65400;&#65412;&#65391;&#65420;&#65439;\&#65297;-01&#31995;&#32066;&#27784;&#26356;&#26032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on2n03\e\WINDOWS\&#65411;&#65438;&#65405;&#65400;&#65412;&#65391;&#65420;&#65439;\&#23398;&#38555;\&#23398;&#38555;&#31185;&#23398;(&#20869;&#35379;&#26360;&#65289;\&#23398;&#38555;&#65288;&#26368;&#26032;&#29256;&#65289;\&#23398;&#38555;&#31185;&#23398;&#30740;&#31350;&#26847;&#65288;&#21487;&#21205;&#38291;&#20181;&#20999;&#12426;&#31561;&#65289;&#35211;&#31309;&#27604;&#36611;&#34920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sisestuka\&#39640;&#23554;\06&#19968;&#38306;\H19&#24180;&#24230;\&#38651;&#27671;&#24773;&#22577;&#24037;&#23398;&#31185;&#26847;&#25913;&#20462;\&#24314;&#31689;\&#31309;&#31639;\&#21512;&#20307;&#20869;&#35379;&#26360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3.31.163\g\WINDOWS\&#65411;&#65438;&#65405;&#65400;&#65412;&#65391;&#65420;&#65439;\&#37326;&#12288;&#37324;\H12&#20197;&#38477;\&#12416;&#12388;&#24037;&#19968;&#20307;\&#12416;&#12388;&#24037;&#26989;&#20869;&#35379;\&#25913;&#2046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SVR1\&#19979;&#27700;&#36947;&#35506;\tomita\&#35199;&#36960;&#35373;&#35336;\&#19978;&#37096;&#25955;&#27700;\&#35199;&#36960;&#35373;&#35336;\&#31649;&#29702;&#26847;&#31354;&#35519;\&#27738;&#27877;&#26847;&#20184;&#24111;\&#27738;&#27877;&#26847;&#20184;&#24111;-&#35373;&#35336;&#26360;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1227;&#35373;&#23455;&#26045;&#65411;&#65437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tecnas1\&#26989;&#21209;\&#12416;&#12388;&#24037;&#26989;&#31532;&#19968;&#20307;&#32946;&#39208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045;&#35373;&#37096;&#20849;&#36890;\06&#26045;&#35373;&#25972;&#20633;&#35506;\Program%20Files\TeamWARE\Office\T\M\V5\&#65288;&#37329;&#29289;&#26619;&#23450;&#65289;&#20869;&#35379;&#26360;0627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3\e\&#65320;13&#24037;&#20107;\&#20234;&#33391;&#28246;\excel\&#20234;&#33391;&#28246;&#23724;&#28783;&#21488;&#24037;&#20107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WINDOWS\&#65411;&#65438;&#65405;&#65400;&#65412;&#65391;&#65420;&#65439;\&#30333;&#26408;&#27972;&#27700;&#22580;\&#26368;&#32066;&#32013;&#21697;\&#65297;&#26399;(&#24314;&#31689;&#20303;&#23429;&#35506;)\&#24314;&#31689;&#37197;&#31649;&#35373;&#35336;&#26360;H14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NSYA\nakadrs\&#36784;&#21475;&#24193;&#33294;&#20869;&#35379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\d\&#12362;&#20181;&#20107;\&#22969;&#32972;&#29275;&#12459;&#12540;&#12522;&#12531;&#12464;&#22580;\&#35373;&#35336;&#26360;\&#12459;&#12540;&#12522;&#12531;&#12464;&#35373;&#35336;&#26360;&#65288;&#24314;&#31689;&#65289;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EOSV002\sekie\650MO\EXEL\&#27503;&#23398;&#20013;&#22830;\&#65418;&#65438;&#65437;&#65408;&#65437;&#65398;&#27503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Documents%20and%20Settings\uketuke\My%20Documents\&#26449;&#26412;&#20027;&#20219;\&#40288;&#24035;&#23567;\WINDOWS\&#65411;&#65438;&#65405;&#65400;&#65412;&#65391;&#65420;&#65439;\&#37329;&#22823;%20&#20849;&#36890;&#23455;&#39443;&#26847;1&#65374;5\&#35211;&#31309;&#26360;10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YOUYOU\&#12509;&#12473;&#12488;\&#20181;&#20107;&#20013;\&#24535;&#36032;&#30010;&#22320;&#22495;&#25391;&#33288;&#12475;&#12531;&#12479;&#12540;\&#20869;&#35379;&#26360;&#12288;&#35330;&#27491;\010905&#32701;&#21643;&#30149;&#3849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6rn21x\C\My%20Documents\1019&#21508;&#26657;&#35373;&#35336;&#26360;\&#20849;&#36890;&#20195;&#20385;&#12539;&#35299;&#20307;&#35211;&#31309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65314;&#65313;&#65299;\A\&#35373;&#35336;&#26360;Data\EXCEL\&#24179;&#25104;&#65297;&#65296;&#24180;&#24230;\&#24441;&#25152;\&#38738;&#26862;&#30476;\&#65320;10&#19977;&#26412;&#26408;&#31532;&#19968;&#20307;&#32946;&#39208;&#25913;&#20462;&#24037;&#20107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&#27083;&#36896;b$\My%20Documents\&#35211;&#31309;&#20869;&#35379;&#26360;\&#25958;&#36032;&#24066;\&#20013;&#37111;\&#12467;&#12500;&#12540;%20&#65374;%20&#35373;&#35336;&#26360;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windows\TEMP\&#29983;&#29289;&#36786;&#26519;\&#35079;&#21336;&#31639;&#20986;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EOSV002\sekie\&#26410;&#25972;&#29702;&#12501;&#12449;&#12452;&#12523;\&#65418;&#65437;&#65414;&#65389;&#65395;&#21407;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xsv1011\&#32887;&#21729;&#20849;&#26377;&#12501;&#12457;&#12523;&#12480;(20060401)\DOCUME~1\k0420\LOCALS~1\Temp\C.Lotus.Notes.Data\&#22996;&#35351;\&#35199;&#37096;\H14&#12288;&#38632;&#27700;\&#65320;14&#12288;&#24179;&#30000;&#35199;&#37096;&#23455;&#26045;&#35373;&#35336;&#65288;&#24179;&#25104;14&#24180;&#24230;%20&#65422;&#65438;&#65391;&#65400;&#65405;&#32784;&#38663;&#35336;&#31639;&#12524;&#12505;&#12523;1&#65289;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\d\&#12362;&#20181;&#20107;\&#12356;&#12429;&#12356;&#12429;\&#30495;&#39378;&#20869;&#21335;&#23567;\&#35373;&#35336;&#26360;\&#28201;&#23460;_&#24066;&#21336;&#20385;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XCEL_DAT\&#20869;&#35379;&#35336;&#31639;&#26360;\&#21336;&#20385;&#34920;&#12289;&#25490;&#27700;&#26717;&#20195;&#20385;&#34920;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\architecture\2005\2005_001\2005037&#38263;&#23713;&#39640;&#23554;3&#21495;&#39208;&#25913;&#31689;\&#23470;&#22478;&#39640;&#23554;&#12424;&#12426;&#21463;&#12487;&#12540;&#12479;\2005.6.7&#21463;&#20869;&#35379;&#26360;&#12469;&#12531;&#12503;&#12523;\&#20869;&#35379;&#26360;&#12469;&#12531;&#12503;&#12523;&#12288;050606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6045;&#35373;&#37096;&#20849;&#36890;\06&#26045;&#35373;&#25972;&#20633;&#35506;\Program%20Files\TeamWARE\Office\T\M\V5\&#31934;&#26619;&#29992;&#20869;&#35379;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tecnas1\&#26989;&#21209;\WINDOWS\&#65411;&#65438;&#65405;&#65400;&#65412;&#65391;&#65420;&#65439;\&#37326;&#12288;&#37324;\H12&#20197;&#38477;\&#12416;&#12388;&#24037;&#19968;&#20307;\&#12416;&#12388;&#24037;&#19968;&#20307;&#25913;&#3168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gfs01\cm$\&#26989;&#21209;&#29992;\40G050&#26891;&#26412;&#35443;&#32048;&#35373;&#35336;&#65288;&#26397;&#26085;&#65289;\H17&#26891;&#26412;&#31309;&#31639;&#36039;&#26009;\H17&#26891;&#26412;&#31309;&#31639;&#36039;&#26009;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nuki2\sisetuka\Documents%20and%20Settings\&#23665;&#21475;\&#12487;&#12473;&#12463;&#12488;&#12483;&#12503;\&#21442;&#32771;&#20869;&#35379;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tecnas1\&#26989;&#21209;\WINDOWS\&#65411;&#65438;&#65405;&#65400;&#65412;&#65391;&#65420;&#65439;\&#37326;&#12288;&#37324;\H12&#20197;&#38477;\&#12416;&#12388;&#24037;&#19968;&#20307;\WINDOWS\TEMP\~EXTMP00\&#20869;&#35379;&#32207;~1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b10z0537\d110\My%20Documents\&#26716;&#20117;&#65404;&#65405;&#65411;&#65425;\&#38593;&#21448;&#38538;&#33294;\&#29031;&#26126;&#35336;&#31639;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2522;&#30990;&#30740;&#31350;&#26847;\&#65396;&#65400;&#65406;&#65433;&#65288;&#22522;&#30990;&#30740;&#65289;\&#31309;&#31639;&#26360;&#39006;&#65288;&#22522;&#30990;&#26847;&#65289;\&#20869;&#35379;&#26126;&#32048;&#65288;&#20013;&#24314;&#65289;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KAMURA\Desktop\&#38651;&#27671;&#35373;&#20633;\220301&#20462;&#27491;(&#12452;&#12531;&#12479;&#12540;&#12507;&#12531;)\ohpc\&#19979;&#27700;\&#26032;&#12539;&#37329;&#25244;&#12365;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&#39340;&#22580;&#35373;&#35336;&#20316;&#26989;&#65316;&#65313;&#65332;&#65317;\47-0339&#27494;&#24235;&#29305;&#39640;\&#31309;&#31639;&#36039;&#26009;\&#65297;&#12288;&#21152;&#21476;\&#12456;&#12463;&#12475;&#12523;\&#35199;&#25773;&#30952;&#24193;&#33294;&#38306;&#20418;\&#20195;&#20385;&#12289;&#35079;&#21512;&#21336;&#20385;\&#25644;&#20837;&#25454;&#20184;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&#20843;&#26408;&#25991;&#26157;\&#12487;&#12473;&#12463;&#12488;&#12483;&#12503;\&#20206;&#32622;&#65420;&#65383;&#65394;&#65433;\&#20181;&#20107;\&#65400;&#65438;&#65433;&#65392;&#65420;&#65439;&#65422;&#65392;&#65425;&#24314;&#35373;\&#31309;&#31639;\&#24314;&#31689;&#31309;&#31639;\&#24314;&#31689;&#20869;&#35379;&#26360;2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t031163\g\&#28207;&#31649;&#29702;&#20107;\&#24375;&#38651;&#35373;&#20633;\&#28207;&#24375;&#38651;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k050184\&#25972;&#20633;&#65298;&#20849;&#26377;&#12501;&#12457;&#12523;&#12480;\Documents%20and%20Settings\m941179\&#12487;&#12473;&#12463;&#12488;&#12483;&#12503;\&#27096;&#24335;\&#20132;&#36890;&#35480;&#23566;&#36027;&#31639;&#20986;&#12471;&#12540;&#12488;&#65288;&#22235;&#26085;&#24066;&#12469;&#12531;&#12503;&#12523;&#65289;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01-kan\Project\1316&#26032;&#37111;&#31532;26&#21495;&#22996;&#35351;\&#9319;&#20869;&#35379;&#26360;\&#24314;&#31689;H14.8.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表紙"/>
      <sheetName val="鏡"/>
      <sheetName val="内訳(撤去工事)"/>
      <sheetName val="代価表紙"/>
      <sheetName val="物価･ｶﾀﾛｸﾞ "/>
      <sheetName val="歩掛(撤去工事)"/>
      <sheetName val="拾･ﾌﾞﾛｱｰ室"/>
      <sheetName val="拾･処理施設"/>
      <sheetName val="拾･屋外幹線"/>
      <sheetName val="拾･集計"/>
      <sheetName val="拾い"/>
      <sheetName val="拾い (2)"/>
      <sheetName val="拾い (3)"/>
      <sheetName val="拾い (4)"/>
      <sheetName val="#REF"/>
      <sheetName val="大鏡"/>
      <sheetName val="内・屋外"/>
      <sheetName val="歩・屋"/>
      <sheetName val="拾・幹線(屋)"/>
      <sheetName val="愛駿寮公共下水道接続工事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項目"/>
      <sheetName val="表紙"/>
      <sheetName val="表紙2"/>
      <sheetName val="大項目"/>
      <sheetName val="中項目"/>
      <sheetName val="内訳書"/>
      <sheetName val="経費算出表"/>
      <sheetName val="代価表"/>
      <sheetName val="見積比較"/>
      <sheetName val="分電盤"/>
      <sheetName val="端子盤"/>
      <sheetName val="非常警報装置"/>
      <sheetName val="テレビ機器収納函"/>
      <sheetName val="代価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初期入力"/>
      <sheetName val="内訳書"/>
      <sheetName val="見積比較"/>
      <sheetName val="複合単価"/>
    </sheetNames>
    <sheetDataSet>
      <sheetData sheetId="0">
        <row r="7">
          <cell r="C7">
            <v>1</v>
          </cell>
        </row>
      </sheetData>
      <sheetData sheetId="1"/>
      <sheetData sheetId="2"/>
      <sheetData sheetId="3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物件請書 (2)"/>
      <sheetName val="指名停止"/>
      <sheetName val="Ｈ１５業者"/>
      <sheetName val="見積依頼書"/>
      <sheetName val="取扱"/>
      <sheetName val="コード"/>
      <sheetName val="入力"/>
      <sheetName val="チェックシート"/>
      <sheetName val="業者ｺｰﾄﾞ"/>
      <sheetName val="施行伺"/>
      <sheetName val="変更施行伺 "/>
      <sheetName val="執行計画"/>
      <sheetName val="指名通知"/>
      <sheetName val="予定価格"/>
      <sheetName val="契約伺 "/>
      <sheetName val="変更契約伺"/>
      <sheetName val="契約書"/>
      <sheetName val="仲裁合意書"/>
      <sheetName val="工事届"/>
      <sheetName val="監督命令"/>
      <sheetName val="監督選任"/>
      <sheetName val="変更協議"/>
      <sheetName val="検査要求"/>
      <sheetName val="指名状況一覧"/>
      <sheetName val="工事台帳 (2)"/>
      <sheetName val="工事台帳"/>
      <sheetName val="工事書類一覧"/>
      <sheetName val="業者選定"/>
      <sheetName val="業者選定（2）"/>
      <sheetName val="執行計画書"/>
      <sheetName val="入札書"/>
      <sheetName val="物件請書"/>
      <sheetName val="着工報告"/>
      <sheetName val="工事現場代理人"/>
      <sheetName val="工程表１"/>
      <sheetName val="工程表２"/>
      <sheetName val="部分下請"/>
      <sheetName val="委託管理技術者"/>
      <sheetName val="損害調査"/>
      <sheetName val="譲渡承継承諾"/>
      <sheetName val="工期延長願"/>
      <sheetName val="工期延長通知"/>
      <sheetName val="一時中止通知"/>
      <sheetName val="一時中止請書"/>
      <sheetName val="債権譲渡承諾"/>
      <sheetName val="譲渡承諾依頼"/>
      <sheetName val="譲渡承諾通知"/>
      <sheetName val="解除通知"/>
      <sheetName val="協議"/>
      <sheetName val="協議通知"/>
      <sheetName val="完成報告"/>
      <sheetName val="工事成績"/>
      <sheetName val="完成認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4">
          <cell r="A4" t="str">
            <v>01</v>
          </cell>
        </row>
      </sheetData>
      <sheetData sheetId="6">
        <row r="1">
          <cell r="C1">
            <v>5</v>
          </cell>
        </row>
        <row r="2">
          <cell r="C2" t="str">
            <v>02</v>
          </cell>
        </row>
        <row r="7">
          <cell r="C7" t="str">
            <v>3</v>
          </cell>
          <cell r="D7" t="str">
            <v>4</v>
          </cell>
          <cell r="F7" t="str">
            <v>6</v>
          </cell>
          <cell r="G7" t="str">
            <v>7</v>
          </cell>
          <cell r="H7" t="str">
            <v>8</v>
          </cell>
          <cell r="I7" t="str">
            <v>9</v>
          </cell>
        </row>
        <row r="8">
          <cell r="A8">
            <v>1</v>
          </cell>
          <cell r="B8">
            <v>38808</v>
          </cell>
          <cell r="C8" t="str">
            <v>公園除草・清掃及び動物飼育等業務委託</v>
          </cell>
          <cell r="F8" t="str">
            <v>１８</v>
          </cell>
          <cell r="G8" t="str">
            <v>公維委</v>
          </cell>
          <cell r="H8" t="str">
            <v>１</v>
          </cell>
          <cell r="I8" t="str">
            <v>鳥羽市　大明東町外　地内</v>
          </cell>
          <cell r="J8" t="str">
            <v>別紙設計書のとおり</v>
          </cell>
        </row>
        <row r="9">
          <cell r="A9">
            <v>2</v>
          </cell>
          <cell r="B9">
            <v>38817</v>
          </cell>
          <cell r="C9" t="str">
            <v>鳥羽ポンプ場運転及び保守点検業務委託</v>
          </cell>
          <cell r="F9" t="str">
            <v>１８</v>
          </cell>
          <cell r="G9" t="str">
            <v>都下委</v>
          </cell>
          <cell r="H9" t="str">
            <v>１</v>
          </cell>
          <cell r="I9" t="str">
            <v>鳥羽市　鳥羽4丁目　地内</v>
          </cell>
          <cell r="J9" t="str">
            <v>別紙設計書のとおり</v>
          </cell>
        </row>
        <row r="10">
          <cell r="A10">
            <v>3</v>
          </cell>
          <cell r="B10">
            <v>38812</v>
          </cell>
          <cell r="C10" t="str">
            <v>街路清掃及び樹木剪定業務委託</v>
          </cell>
          <cell r="F10" t="str">
            <v>１８</v>
          </cell>
          <cell r="G10" t="str">
            <v>都総委</v>
          </cell>
          <cell r="H10" t="str">
            <v>１</v>
          </cell>
          <cell r="I10" t="str">
            <v>鳥羽市　鳥羽1丁目外　地内</v>
          </cell>
          <cell r="J10" t="str">
            <v>別紙設計書のとおり</v>
          </cell>
        </row>
        <row r="11">
          <cell r="A11">
            <v>4</v>
          </cell>
          <cell r="B11">
            <v>38808</v>
          </cell>
          <cell r="C11" t="str">
            <v>佐田浜東公園池維持管理業務</v>
          </cell>
          <cell r="F11" t="str">
            <v>１８</v>
          </cell>
          <cell r="G11" t="str">
            <v>公維委</v>
          </cell>
          <cell r="H11" t="str">
            <v>２</v>
          </cell>
          <cell r="I11" t="str">
            <v>鳥羽市　鳥羽1丁目　地内</v>
          </cell>
          <cell r="J11" t="str">
            <v>別紙設計書のとおり</v>
          </cell>
        </row>
        <row r="12">
          <cell r="A12">
            <v>5</v>
          </cell>
          <cell r="B12">
            <v>38808</v>
          </cell>
          <cell r="C12" t="str">
            <v>公衆便所清掃業務委託</v>
          </cell>
          <cell r="F12" t="str">
            <v>１８</v>
          </cell>
          <cell r="I12" t="str">
            <v>鳥羽市内</v>
          </cell>
          <cell r="J12" t="str">
            <v>別紙設計書のとおり</v>
          </cell>
        </row>
        <row r="13">
          <cell r="A13">
            <v>6</v>
          </cell>
          <cell r="G13" t="str">
            <v>鳥ま委</v>
          </cell>
          <cell r="H13" t="str">
            <v>５</v>
          </cell>
        </row>
        <row r="14">
          <cell r="A14">
            <v>7</v>
          </cell>
          <cell r="G14" t="str">
            <v>鳥ま委</v>
          </cell>
          <cell r="H14" t="str">
            <v>６</v>
          </cell>
        </row>
        <row r="15">
          <cell r="A15">
            <v>8</v>
          </cell>
          <cell r="G15" t="str">
            <v>鳥ま委</v>
          </cell>
          <cell r="H15" t="str">
            <v>７</v>
          </cell>
        </row>
        <row r="16">
          <cell r="A16">
            <v>9</v>
          </cell>
          <cell r="G16" t="str">
            <v>鳥ま委</v>
          </cell>
          <cell r="H16" t="str">
            <v>８</v>
          </cell>
        </row>
        <row r="17">
          <cell r="A17">
            <v>10</v>
          </cell>
          <cell r="G17" t="str">
            <v>鳥ま委</v>
          </cell>
          <cell r="H17" t="str">
            <v>９</v>
          </cell>
        </row>
        <row r="18">
          <cell r="A18">
            <v>11</v>
          </cell>
          <cell r="G18" t="str">
            <v>鳥ま委</v>
          </cell>
          <cell r="H18" t="str">
            <v>１０</v>
          </cell>
        </row>
        <row r="19">
          <cell r="A19">
            <v>12</v>
          </cell>
          <cell r="G19" t="str">
            <v>鳥ま委</v>
          </cell>
          <cell r="H19" t="str">
            <v>１１</v>
          </cell>
        </row>
        <row r="20">
          <cell r="A20">
            <v>13</v>
          </cell>
          <cell r="G20" t="str">
            <v>鳥ま委</v>
          </cell>
          <cell r="H20" t="str">
            <v>１２</v>
          </cell>
        </row>
        <row r="21">
          <cell r="A21">
            <v>14</v>
          </cell>
          <cell r="G21" t="str">
            <v>鳥ま委</v>
          </cell>
          <cell r="H21" t="str">
            <v>１３</v>
          </cell>
        </row>
        <row r="22">
          <cell r="A22">
            <v>15</v>
          </cell>
          <cell r="G22" t="str">
            <v>鳥ま委</v>
          </cell>
          <cell r="H22" t="str">
            <v>１４</v>
          </cell>
        </row>
        <row r="23">
          <cell r="A23">
            <v>16</v>
          </cell>
          <cell r="G23" t="str">
            <v>鳥ま委</v>
          </cell>
          <cell r="H23" t="str">
            <v>１５</v>
          </cell>
        </row>
        <row r="24">
          <cell r="A24">
            <v>17</v>
          </cell>
          <cell r="G24" t="str">
            <v>鳥ま委</v>
          </cell>
          <cell r="H24" t="str">
            <v>１６</v>
          </cell>
        </row>
        <row r="25">
          <cell r="A25">
            <v>18</v>
          </cell>
          <cell r="G25" t="str">
            <v>鳥ま委</v>
          </cell>
          <cell r="H25" t="str">
            <v>１７</v>
          </cell>
        </row>
        <row r="26">
          <cell r="A26">
            <v>19</v>
          </cell>
          <cell r="G26" t="str">
            <v>鳥ま委</v>
          </cell>
          <cell r="H26" t="str">
            <v>１８</v>
          </cell>
        </row>
        <row r="27">
          <cell r="A27">
            <v>20</v>
          </cell>
          <cell r="G27" t="str">
            <v>鳥ま委</v>
          </cell>
          <cell r="H27" t="str">
            <v>１９</v>
          </cell>
        </row>
        <row r="28">
          <cell r="A28">
            <v>21</v>
          </cell>
          <cell r="G28" t="str">
            <v>鳥ま委</v>
          </cell>
          <cell r="H28" t="str">
            <v>２０</v>
          </cell>
        </row>
        <row r="29">
          <cell r="A29">
            <v>22</v>
          </cell>
          <cell r="G29" t="str">
            <v>鳥ま委</v>
          </cell>
          <cell r="H29" t="str">
            <v>２１</v>
          </cell>
        </row>
        <row r="30">
          <cell r="A30">
            <v>23</v>
          </cell>
          <cell r="G30" t="str">
            <v>鳥ま委</v>
          </cell>
          <cell r="H30" t="str">
            <v>２２</v>
          </cell>
        </row>
        <row r="31">
          <cell r="A31">
            <v>24</v>
          </cell>
          <cell r="G31" t="str">
            <v>鳥ま委</v>
          </cell>
          <cell r="H31" t="str">
            <v>２３</v>
          </cell>
        </row>
        <row r="32">
          <cell r="A32">
            <v>25</v>
          </cell>
          <cell r="G32" t="str">
            <v>鳥ま委</v>
          </cell>
          <cell r="H32" t="str">
            <v>２４</v>
          </cell>
        </row>
        <row r="33">
          <cell r="A33">
            <v>26</v>
          </cell>
          <cell r="G33" t="str">
            <v>鳥ま委</v>
          </cell>
          <cell r="H33" t="str">
            <v>２５</v>
          </cell>
        </row>
        <row r="34">
          <cell r="A34">
            <v>27</v>
          </cell>
          <cell r="G34" t="str">
            <v>鳥ま委</v>
          </cell>
          <cell r="H34" t="str">
            <v>２６</v>
          </cell>
        </row>
        <row r="35">
          <cell r="A35">
            <v>28</v>
          </cell>
          <cell r="G35" t="str">
            <v>鳥ま委</v>
          </cell>
          <cell r="H35" t="str">
            <v>２７</v>
          </cell>
        </row>
        <row r="36">
          <cell r="A36">
            <v>29</v>
          </cell>
          <cell r="G36" t="str">
            <v>鳥ま委</v>
          </cell>
          <cell r="H36" t="str">
            <v>２８</v>
          </cell>
        </row>
      </sheetData>
      <sheetData sheetId="7" refreshError="1"/>
      <sheetData sheetId="8">
        <row r="3">
          <cell r="B3">
            <v>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設計書表紙"/>
      <sheetName val="標準工期の算定式係数"/>
      <sheetName val="設計書表紙変更"/>
      <sheetName val="請負代金計算書"/>
      <sheetName val="変更理由書"/>
      <sheetName val="材料"/>
      <sheetName val="架設工"/>
      <sheetName val="足場工"/>
      <sheetName val="工程他"/>
      <sheetName val="算定要素入力表"/>
      <sheetName val="工数内訳表"/>
      <sheetName val="設計単価"/>
      <sheetName val="見積単価算出表"/>
      <sheetName val="見積単価算出表 (2)"/>
      <sheetName val="見積単価算出表 (3)"/>
      <sheetName val="メーカー３社見積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"/>
      <sheetName val="Tempalte"/>
      <sheetName val="空調"/>
      <sheetName val="衛生"/>
      <sheetName val="医ガス"/>
      <sheetName val="計装"/>
      <sheetName val="計装２"/>
      <sheetName val="手術室計装"/>
      <sheetName val="衛生器具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100000"/>
      <sheetName val="入力表"/>
      <sheetName val="積算条件"/>
      <sheetName val="工事費"/>
      <sheetName val="単価表"/>
      <sheetName val="運賃(参考)"/>
      <sheetName val="機械運転単価表"/>
      <sheetName val="機械組立,運搬台数"/>
      <sheetName val="Ｈ型鋼"/>
      <sheetName val="会社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内訳"/>
      <sheetName val="機器"/>
      <sheetName val="機器代価"/>
      <sheetName val="配管"/>
      <sheetName val="配管代価"/>
      <sheetName val="換気"/>
      <sheetName val="換気代価"/>
      <sheetName val="換気ﾀﾞｸﾄ"/>
      <sheetName val="換気ﾀﾞｸﾄ代価"/>
      <sheetName val="内訳 (2)"/>
      <sheetName val="配管外"/>
      <sheetName val="内訳 (3)"/>
      <sheetName val="配管ク"/>
      <sheetName val="代価表 "/>
      <sheetName val="見比空調"/>
      <sheetName val="見比換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内訳"/>
      <sheetName val="機器"/>
      <sheetName val="配管"/>
      <sheetName val="配管代価"/>
      <sheetName val="換気"/>
      <sheetName val="Sheet1 (6)"/>
      <sheetName val="Sheet1 (7)"/>
      <sheetName val="代価表 "/>
      <sheetName val="見積比較"/>
      <sheetName val="見積比較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内訳"/>
      <sheetName val="機器"/>
      <sheetName val="機器代価"/>
      <sheetName val="配管"/>
      <sheetName val="配管代価"/>
      <sheetName val="換気"/>
      <sheetName val="換気代価"/>
      <sheetName val="換気ﾀﾞｸﾄ"/>
      <sheetName val="換気ﾀﾞｸﾄ代価"/>
      <sheetName val="内訳 (2)"/>
      <sheetName val="配管外"/>
      <sheetName val="内訳 (3)"/>
      <sheetName val="配管ク"/>
      <sheetName val="代価表 "/>
      <sheetName val="見比空調"/>
      <sheetName val="見比換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細目内訳"/>
    </sheetNames>
    <sheetDataSet>
      <sheetData sheetId="0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名"/>
      <sheetName val="印刷画面"/>
      <sheetName val="経費率入力"/>
      <sheetName val="Sheet3"/>
      <sheetName val="Sheet1"/>
      <sheetName val="設計書入力"/>
      <sheetName val="Sheet4"/>
      <sheetName val="設計書１出力"/>
      <sheetName val="金抜き設計書出力"/>
      <sheetName val="設計書出力"/>
      <sheetName val="Sheet2"/>
      <sheetName val="間接費実行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数量調書(管理棟)"/>
      <sheetName val="数量調書(ﾊｳｽ)"/>
      <sheetName val="内訳書(管理棟)"/>
      <sheetName val="内訳書 (ﾊｳｽ)"/>
      <sheetName val="単価資料"/>
      <sheetName val="数量調書(ｽﾘｰﾌﾞ)"/>
      <sheetName val="単価算出表(管理棟)"/>
      <sheetName val="見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総括"/>
      <sheetName val="監督経歴"/>
      <sheetName val="MEMO"/>
      <sheetName val="工事費総括表"/>
      <sheetName val="内訳"/>
      <sheetName val="財産計算"/>
      <sheetName val="数量"/>
      <sheetName val="日数"/>
      <sheetName val="数量計算書"/>
      <sheetName val="距離計算"/>
      <sheetName val="一位代価"/>
      <sheetName val="資材単価"/>
      <sheetName val="損料"/>
      <sheetName val="市価"/>
      <sheetName val="歩掛"/>
      <sheetName val="表紙"/>
      <sheetName val="物品請求書"/>
      <sheetName val="物品受領書"/>
      <sheetName val="官給品使用明細書"/>
      <sheetName val="撤去品等発生通知書"/>
      <sheetName val="物品取得通知書"/>
      <sheetName val="撤去品等使用見込調書"/>
      <sheetName val="官給品仕訳"/>
      <sheetName val="現場監督報告書 (1)"/>
      <sheetName val="現場監督報告書 (2)"/>
      <sheetName val="営繕工事等明細書１"/>
      <sheetName val="営繕工事等受渡証書１"/>
      <sheetName val="営繕工事等明細書２"/>
      <sheetName val="営繕工事等受渡証書２"/>
      <sheetName val="検査調書１"/>
      <sheetName val="検査調書２"/>
      <sheetName val="監督終了報告書"/>
      <sheetName val="写真供覧"/>
      <sheetName val="府県別労務"/>
      <sheetName val="労務単価"/>
      <sheetName val="H13労務単価"/>
      <sheetName val="H13技術者単価"/>
      <sheetName val="その他率"/>
      <sheetName val="決議書　1"/>
      <sheetName val="決議書　2"/>
      <sheetName val="設計書入力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科目"/>
      <sheetName val="中科目"/>
      <sheetName val="細目"/>
      <sheetName val="代価表1(電線管)"/>
      <sheetName val="代価表2(ﾎﾞｯｸｽ)"/>
      <sheetName val="代価表3(電線・ｹ-ﾌﾞﾙ)"/>
      <sheetName val="代価表4(A材)"/>
      <sheetName val="代価表5（B材)"/>
      <sheetName val="代価表6(一式)"/>
      <sheetName val="撤去"/>
      <sheetName val="電気ﾒ-ｶ-比較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表"/>
      <sheetName val="積算条件"/>
      <sheetName val="工事費"/>
      <sheetName val="単価表"/>
      <sheetName val="機械運転単価表"/>
      <sheetName val="運賃(参考)"/>
      <sheetName val="機械組立,運搬台数"/>
      <sheetName val="Ｈ型鋼"/>
      <sheetName val="会社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歩掛集計1"/>
      <sheetName val="歩掛集計2"/>
      <sheetName val="盤施工"/>
    </sheetNames>
    <sheetDataSet>
      <sheetData sheetId="0"/>
      <sheetData sheetId="1"/>
      <sheetData sheetId="2">
        <row r="7">
          <cell r="N7">
            <v>3</v>
          </cell>
        </row>
      </sheetData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科目"/>
      <sheetName val="細目"/>
      <sheetName val="別紙明細(本体)"/>
      <sheetName val="別紙明細(渡り廊下)"/>
      <sheetName val="別紙明細(機械改修)"/>
      <sheetName val="代価表"/>
      <sheetName val="代価表外構"/>
      <sheetName val="排水土工別紙明細"/>
      <sheetName val="排水土工単価根拠"/>
      <sheetName val="管材代価"/>
      <sheetName val="樹脂製桝代価"/>
      <sheetName val="樹脂製桝単価根拠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労務集計"/>
      <sheetName val="機器据付"/>
      <sheetName val="機器直材調書"/>
      <sheetName val="鋳鉄管据付工"/>
      <sheetName val="鋳鉄管拾い出し"/>
      <sheetName val="鋳鉄管スケルトン(1)"/>
      <sheetName val="小配管集計 (1)"/>
      <sheetName val="小配管計算"/>
      <sheetName val="小配管スケルトン(1)"/>
      <sheetName val="小配管スケルトン(2)"/>
      <sheetName val="小配管スケルトン(3)"/>
      <sheetName val="小配管スケルトン(4)"/>
      <sheetName val="小配管スケルトン(5)"/>
      <sheetName val="小配管スケルトン(6)"/>
      <sheetName val="小配管スケルトン(7)"/>
      <sheetName val="小配管スケルトン(8)"/>
      <sheetName val="小配管スケルトン(9)"/>
      <sheetName val="複合工集計表"/>
      <sheetName val="1．エンジン、2．空気槽"/>
      <sheetName val="3．ポンプ、4．熱交換器、5．減速機架台、6．膨張タンク基礎"/>
      <sheetName val="7．主配管貫通部、8．吐出水槽"/>
      <sheetName val="9．吐出水槽仕切り壁、"/>
      <sheetName val="鋼製架台集計"/>
      <sheetName val="1．熱交点検架台、２．減速機蓋３．バタ、熱交"/>
      <sheetName val="鋼製架台集計（撤去）"/>
      <sheetName val="1．主ポンプ蓋（撤去）"/>
      <sheetName val="2．減速機開口手摺（撤去）"/>
      <sheetName val="複合、配管、基礎ボリューム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ﾀｲﾄﾙ"/>
      <sheetName val="概要書"/>
      <sheetName val="設計書"/>
      <sheetName val="数量表"/>
      <sheetName val="切管表"/>
      <sheetName val="単位土量"/>
      <sheetName val="舗装復旧"/>
      <sheetName val="舗装数量"/>
      <sheetName val="支持金具検討"/>
      <sheetName val="単価（×）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労務員集計表 "/>
      <sheetName val="機器撤去工"/>
      <sheetName val="輸送費"/>
      <sheetName val="ｽｸﾗｯﾌﾟ"/>
      <sheetName val="小口径鋳鉄管"/>
      <sheetName val="鋼管布設及び接合工集計表"/>
      <sheetName val="鋼管数量計算書"/>
      <sheetName val="大口径鋼管材料集計表"/>
      <sheetName val="小配管据付人工数"/>
      <sheetName val="小配管集計表"/>
      <sheetName val="鋼製架台類 "/>
      <sheetName val="鋼製加工品拾"/>
      <sheetName val="複合工費集計表"/>
      <sheetName val="複合工拾い（撤去）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代価一般"/>
      <sheetName val="配管代価"/>
      <sheetName val="電気代価"/>
      <sheetName val="機器代価"/>
      <sheetName val="枡類"/>
      <sheetName val="代価土工"/>
      <sheetName val="見積比較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最低基準価格"/>
      <sheetName val="公表種目"/>
      <sheetName val="公表科目"/>
      <sheetName val="表紙"/>
      <sheetName val="A-1"/>
      <sheetName val="A-2"/>
      <sheetName val="A-3"/>
      <sheetName val="種目"/>
      <sheetName val="科目"/>
      <sheetName val="細目"/>
      <sheetName val="別紙明細(本体)"/>
      <sheetName val="別紙明細(渡り廊下)"/>
      <sheetName val="別紙明細(機械改修)"/>
      <sheetName val="代価表"/>
      <sheetName val="代価表外構"/>
      <sheetName val="排水土工別紙明細"/>
      <sheetName val="管材代価"/>
      <sheetName val="樹脂製桝代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強電複合"/>
    </sheetNames>
    <sheetDataSet>
      <sheetData sheetId="0" refreshError="1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予定価格"/>
      <sheetName val="積算(電気)単独(一般+改修)"/>
      <sheetName val="複合単価算出Ａ"/>
      <sheetName val="一般機材単価調書"/>
      <sheetName val="共通事項"/>
      <sheetName val="Sheet14"/>
      <sheetName val="Sheet15"/>
      <sheetName val="Sheet16"/>
      <sheetName val="細目別内訳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Ⅶ電気"/>
      <sheetName val="Ⅶ-1幹線"/>
      <sheetName val="Ⅶ-2電灯"/>
      <sheetName val="移動した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括表"/>
      <sheetName val="設計書"/>
      <sheetName val="２次製品"/>
      <sheetName val="表紙"/>
      <sheetName val="特記建築"/>
      <sheetName val="変更一覧"/>
      <sheetName val="99建築経費"/>
      <sheetName val="D構成率"/>
      <sheetName val="単年A"/>
      <sheetName val="印刷書式"/>
      <sheetName val="出来高表紙"/>
      <sheetName val="出来高計算"/>
      <sheetName val="Dialog (1)"/>
      <sheetName val="Module1"/>
      <sheetName val="Dialog (2)"/>
      <sheetName val="Module (2)"/>
      <sheetName val="Dialog (3)"/>
      <sheetName val="Module (3)"/>
      <sheetName val="Dialog (4)"/>
      <sheetName val="Module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"/>
      <sheetName val="入力"/>
      <sheetName val="設計書"/>
      <sheetName val="総括"/>
      <sheetName val="労務単価 (１)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特工内訳現"/>
      <sheetName val="特定工事現"/>
      <sheetName val="共通費現"/>
      <sheetName val="比率表現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強電内訳書"/>
      <sheetName val="強電複合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入力"/>
      <sheetName val="小項目"/>
      <sheetName val="拾出・集計表"/>
    </sheetNames>
    <sheetDataSet>
      <sheetData sheetId="0"/>
      <sheetData sheetId="1"/>
      <sheetData sheetId="2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科目"/>
      <sheetName val="細目"/>
      <sheetName val="別紙明細"/>
      <sheetName val="代価表(仕上)"/>
      <sheetName val="代価表（外構）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電算機棟"/>
      <sheetName val="事務室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OK1"/>
      <sheetName val="東高校"/>
    </sheetNames>
    <sheetDataSet>
      <sheetData sheetId="0" refreshError="1"/>
      <sheetData sheetId="1" refreshError="1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事項"/>
      <sheetName val="損料単価"/>
      <sheetName val="Sheet1"/>
      <sheetName val="機械運転時間"/>
      <sheetName val="機損-1"/>
      <sheetName val="送排泥管損料"/>
      <sheetName val="機損-2 "/>
      <sheetName val="機損-3"/>
      <sheetName val="配管材計算書"/>
      <sheetName val="複合グラウトホース"/>
      <sheetName val="1時間当り運搬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項目"/>
      <sheetName val="設計内訳"/>
      <sheetName val="代価表"/>
      <sheetName val="建材表（全体用）"/>
      <sheetName val="換気計算（全体用）"/>
      <sheetName val="建材表・換気計算（居室毎用）"/>
      <sheetName val="天井裏等（居室毎用）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電灯分電盤歩掛表"/>
      <sheetName val="電灯分電盤歩掛表 (撤去)"/>
      <sheetName val="人工修正表"/>
    </sheetNames>
    <sheetDataSet>
      <sheetData sheetId="0"/>
      <sheetData sheetId="1"/>
      <sheetData sheetId="2">
        <row r="6">
          <cell r="B6">
            <v>2.99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個所表"/>
      <sheetName val="単価"/>
      <sheetName val="概要（委託）"/>
      <sheetName val="表紙(全体)"/>
      <sheetName val="表紙(補助)"/>
      <sheetName val="負担内訳"/>
      <sheetName val="①補単内訳"/>
      <sheetName val="②内訳書"/>
      <sheetName val="③測量代価"/>
      <sheetName val="③設計代価"/>
      <sheetName val="④経費率"/>
      <sheetName val="⑤-1推補"/>
      <sheetName val="⑤-2推単"/>
      <sheetName val="⑥-1開補"/>
      <sheetName val="⑥-2開単"/>
      <sheetName val="⑥人孔ﾎﾟﾝﾌﾟ"/>
      <sheetName val="⑦協議報告"/>
      <sheetName val="⑧数量"/>
      <sheetName val="⑨延推"/>
      <sheetName val="⑨延開ｻ"/>
      <sheetName val="⑨延開新"/>
      <sheetName val="⑨延開既"/>
      <sheetName val="鈴鹿西部処理分区"/>
      <sheetName val="経費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署長公舎解体"/>
      <sheetName val="総括表"/>
      <sheetName val="直工計"/>
      <sheetName val="公舎Ｂ"/>
      <sheetName val="公舎Ｃ"/>
      <sheetName val="公舎Ｄ"/>
      <sheetName val="Ｂ物置(2戸)"/>
      <sheetName val="Ｂ物置(３戸)"/>
      <sheetName val="Ｃ物置(1戸)"/>
      <sheetName val="Ｃ物置(２戸)"/>
      <sheetName val="Ｄ物置(４戸)"/>
      <sheetName val="官舎Ｅ"/>
      <sheetName val="Ｅ物置"/>
      <sheetName val="Ｅボンベ庫"/>
      <sheetName val="Ｅ受水槽"/>
      <sheetName val="署長公舎"/>
      <sheetName val="次長公舎"/>
      <sheetName val="署長公舎物置"/>
      <sheetName val="Ｅ内訳①"/>
      <sheetName val="機械設備①"/>
      <sheetName val="移設"/>
      <sheetName val="公表内訳書表紙"/>
      <sheetName val="公表内訳"/>
      <sheetName val="Ｅ内訳②"/>
      <sheetName val="機械設備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X"/>
      <sheetName val="仮設代価"/>
      <sheetName val="代価１"/>
      <sheetName val="代価２"/>
      <sheetName val="代価３"/>
    </sheetNames>
    <sheetDataSet>
      <sheetData sheetId="0" refreshError="1"/>
      <sheetData sheetId="1" refreshError="1"/>
      <sheetData sheetId="2" refreshError="1">
        <row r="5">
          <cell r="B5" t="str">
            <v>d03100</v>
          </cell>
          <cell r="I5">
            <v>327200</v>
          </cell>
        </row>
        <row r="7">
          <cell r="B7" t="str">
            <v>土工機械運搬</v>
          </cell>
        </row>
        <row r="10">
          <cell r="B10" t="str">
            <v>土工機械運搬</v>
          </cell>
          <cell r="D10" t="str">
            <v>台数</v>
          </cell>
          <cell r="E10" t="str">
            <v>割増計数</v>
          </cell>
        </row>
        <row r="11">
          <cell r="B11" t="str">
            <v>運搬費12t(ﾊﾞｯｸﾎｳ1.4m3)</v>
          </cell>
          <cell r="D11">
            <v>5.2</v>
          </cell>
          <cell r="E11">
            <v>1.6</v>
          </cell>
          <cell r="F11">
            <v>1</v>
          </cell>
          <cell r="G11" t="str">
            <v>台</v>
          </cell>
          <cell r="H11">
            <v>15500</v>
          </cell>
          <cell r="I11">
            <v>128960</v>
          </cell>
        </row>
        <row r="13">
          <cell r="B13" t="str">
            <v>土工機械分解組立</v>
          </cell>
          <cell r="D13" t="str">
            <v>ﾊﾞｯｸﾎｳ1.4ｍ3</v>
          </cell>
          <cell r="F13">
            <v>1</v>
          </cell>
          <cell r="G13" t="str">
            <v>台</v>
          </cell>
          <cell r="H13">
            <v>109000</v>
          </cell>
          <cell r="I13">
            <v>109000</v>
          </cell>
        </row>
        <row r="14">
          <cell r="B14" t="str">
            <v>土工機械運搬</v>
          </cell>
          <cell r="D14" t="str">
            <v>台数</v>
          </cell>
          <cell r="E14" t="str">
            <v>割増計数</v>
          </cell>
        </row>
        <row r="15">
          <cell r="B15" t="str">
            <v>運搬費12t(ﾊﾞｯｸﾎｳ0.8m3)</v>
          </cell>
          <cell r="D15">
            <v>3.6</v>
          </cell>
          <cell r="E15">
            <v>1.6</v>
          </cell>
          <cell r="F15">
            <v>1</v>
          </cell>
          <cell r="G15" t="str">
            <v>台</v>
          </cell>
          <cell r="H15">
            <v>15500</v>
          </cell>
          <cell r="I15">
            <v>89280</v>
          </cell>
        </row>
        <row r="16">
          <cell r="B16" t="str">
            <v>土工機械運搬</v>
          </cell>
          <cell r="D16" t="str">
            <v>台数</v>
          </cell>
          <cell r="E16" t="str">
            <v>割増計数</v>
          </cell>
        </row>
        <row r="17">
          <cell r="B17" t="str">
            <v>運搬費12t(ﾌﾞﾙﾄﾞｰｻﾞ3t)</v>
          </cell>
          <cell r="D17">
            <v>1.6</v>
          </cell>
          <cell r="E17">
            <v>1.6</v>
          </cell>
          <cell r="F17">
            <v>0</v>
          </cell>
          <cell r="G17" t="str">
            <v>台</v>
          </cell>
          <cell r="H17">
            <v>0</v>
          </cell>
          <cell r="I17">
            <v>0</v>
          </cell>
        </row>
        <row r="23">
          <cell r="B23" t="str">
            <v xml:space="preserve">  代　価  計</v>
          </cell>
          <cell r="I23">
            <v>327240</v>
          </cell>
        </row>
        <row r="25">
          <cell r="B25" t="str">
            <v>採　用　金　額</v>
          </cell>
          <cell r="I25">
            <v>327200</v>
          </cell>
        </row>
        <row r="27">
          <cell r="B27" t="str">
            <v>d03101</v>
          </cell>
          <cell r="I27">
            <v>185800</v>
          </cell>
        </row>
        <row r="29">
          <cell r="B29" t="str">
            <v>土工機械運搬</v>
          </cell>
          <cell r="C29" t="str">
            <v>【　展示ホール棟　】</v>
          </cell>
        </row>
        <row r="31">
          <cell r="H31">
            <v>0</v>
          </cell>
          <cell r="I31">
            <v>0</v>
          </cell>
        </row>
        <row r="33">
          <cell r="B33" t="str">
            <v>土工機械運搬</v>
          </cell>
          <cell r="F33" t="str">
            <v>一式</v>
          </cell>
          <cell r="H33">
            <v>0</v>
          </cell>
          <cell r="I33">
            <v>185774</v>
          </cell>
        </row>
        <row r="35">
          <cell r="H35">
            <v>0</v>
          </cell>
          <cell r="I35">
            <v>0</v>
          </cell>
        </row>
        <row r="37">
          <cell r="B37" t="str">
            <v xml:space="preserve">  代　価  計</v>
          </cell>
          <cell r="I37">
            <v>185774</v>
          </cell>
        </row>
        <row r="39">
          <cell r="B39" t="str">
            <v>採　用　金　額</v>
          </cell>
          <cell r="I39">
            <v>185800</v>
          </cell>
        </row>
        <row r="41">
          <cell r="B41" t="str">
            <v>d03111</v>
          </cell>
          <cell r="I41">
            <v>91900</v>
          </cell>
        </row>
        <row r="43">
          <cell r="B43" t="str">
            <v>土工機械運搬</v>
          </cell>
          <cell r="C43" t="str">
            <v>【　ﾚｸﾁｬｰﾎｰﾙ棟　】</v>
          </cell>
        </row>
        <row r="45">
          <cell r="H45">
            <v>0</v>
          </cell>
          <cell r="I45">
            <v>0</v>
          </cell>
        </row>
        <row r="47">
          <cell r="B47" t="str">
            <v>土工機械運搬</v>
          </cell>
          <cell r="F47" t="str">
            <v>一式</v>
          </cell>
          <cell r="H47">
            <v>0</v>
          </cell>
          <cell r="I47">
            <v>91957</v>
          </cell>
        </row>
        <row r="49">
          <cell r="H49">
            <v>0</v>
          </cell>
          <cell r="I49">
            <v>0</v>
          </cell>
        </row>
        <row r="51">
          <cell r="B51" t="str">
            <v xml:space="preserve">  代　価  計</v>
          </cell>
          <cell r="I51">
            <v>91957</v>
          </cell>
        </row>
        <row r="53">
          <cell r="B53" t="str">
            <v>採　用　金　額</v>
          </cell>
          <cell r="I53">
            <v>91900</v>
          </cell>
        </row>
        <row r="55">
          <cell r="B55" t="str">
            <v>d03121</v>
          </cell>
          <cell r="I55">
            <v>49500</v>
          </cell>
        </row>
        <row r="57">
          <cell r="B57" t="str">
            <v>土工機械運搬</v>
          </cell>
          <cell r="C57" t="str">
            <v>【　管理棟　】</v>
          </cell>
        </row>
        <row r="59">
          <cell r="H59">
            <v>0</v>
          </cell>
          <cell r="I59">
            <v>0</v>
          </cell>
        </row>
        <row r="61">
          <cell r="B61" t="str">
            <v>土工機械運搬</v>
          </cell>
          <cell r="F61" t="str">
            <v>一式</v>
          </cell>
          <cell r="H61">
            <v>0</v>
          </cell>
          <cell r="I61">
            <v>49468</v>
          </cell>
        </row>
        <row r="63">
          <cell r="H63">
            <v>0</v>
          </cell>
          <cell r="I63">
            <v>0</v>
          </cell>
        </row>
        <row r="65">
          <cell r="B65" t="str">
            <v xml:space="preserve">  代　価  計</v>
          </cell>
          <cell r="I65">
            <v>49468</v>
          </cell>
        </row>
        <row r="67">
          <cell r="B67" t="str">
            <v>採　用　金　額</v>
          </cell>
          <cell r="I67">
            <v>49500</v>
          </cell>
        </row>
        <row r="69">
          <cell r="B69" t="str">
            <v>d06001</v>
          </cell>
          <cell r="I69">
            <v>668500</v>
          </cell>
        </row>
        <row r="71">
          <cell r="B71" t="str">
            <v>コンクリート打設</v>
          </cell>
          <cell r="D71" t="str">
            <v>【　展示ホール棟　】</v>
          </cell>
        </row>
        <row r="75">
          <cell r="B75" t="str">
            <v>コンクリート打設手間</v>
          </cell>
        </row>
        <row r="76">
          <cell r="D76" t="str">
            <v>基礎ｺﾝｸﾘｰﾄ</v>
          </cell>
        </row>
        <row r="77">
          <cell r="B77" t="str">
            <v>基礎コンクリート</v>
          </cell>
          <cell r="D77" t="str">
            <v>ﾎﾟﾝﾌﾟ打ち</v>
          </cell>
          <cell r="F77">
            <v>233.7</v>
          </cell>
          <cell r="G77" t="str">
            <v>ｍ3</v>
          </cell>
          <cell r="H77">
            <v>800</v>
          </cell>
          <cell r="I77">
            <v>186960</v>
          </cell>
        </row>
        <row r="78">
          <cell r="D78" t="str">
            <v>躯体ｺﾝｸﾘｰﾄ</v>
          </cell>
        </row>
        <row r="79">
          <cell r="B79" t="str">
            <v>１階躯体コンクリート</v>
          </cell>
          <cell r="D79" t="str">
            <v>ﾎﾟﾝﾌﾟ打ち</v>
          </cell>
          <cell r="F79">
            <v>50.5</v>
          </cell>
          <cell r="G79" t="str">
            <v>ｍ3</v>
          </cell>
          <cell r="H79">
            <v>1200</v>
          </cell>
          <cell r="I79">
            <v>60600</v>
          </cell>
        </row>
        <row r="80">
          <cell r="D80" t="str">
            <v>土間ｺﾝｸﾘｰﾄ</v>
          </cell>
        </row>
        <row r="81">
          <cell r="B81" t="str">
            <v>土間コンクリート</v>
          </cell>
          <cell r="D81" t="str">
            <v>ﾎﾟﾝﾌﾟ打ち</v>
          </cell>
          <cell r="F81">
            <v>7.2</v>
          </cell>
          <cell r="G81" t="str">
            <v>ｍ3</v>
          </cell>
          <cell r="H81">
            <v>840</v>
          </cell>
          <cell r="I81">
            <v>6048</v>
          </cell>
        </row>
        <row r="82">
          <cell r="D82" t="str">
            <v>均しｺﾝｸﾘｰﾄ</v>
          </cell>
        </row>
        <row r="83">
          <cell r="B83" t="str">
            <v>捨てコンクリート</v>
          </cell>
          <cell r="D83" t="str">
            <v>ﾎﾟﾝﾌﾟ打ち</v>
          </cell>
          <cell r="F83">
            <v>24.7</v>
          </cell>
          <cell r="G83" t="str">
            <v>ｍ3</v>
          </cell>
          <cell r="H83">
            <v>2090</v>
          </cell>
          <cell r="I83">
            <v>51623</v>
          </cell>
        </row>
        <row r="85">
          <cell r="B85" t="str">
            <v>ポンプ圧送基本料金</v>
          </cell>
          <cell r="D85" t="str">
            <v>（打設量100ｍ3未満）</v>
          </cell>
        </row>
        <row r="87">
          <cell r="B87" t="str">
            <v>１階躯体コンクリート</v>
          </cell>
          <cell r="D87" t="str">
            <v>ﾌﾞｰﾑ式</v>
          </cell>
          <cell r="F87">
            <v>1</v>
          </cell>
          <cell r="G87" t="str">
            <v>回</v>
          </cell>
          <cell r="H87">
            <v>46600</v>
          </cell>
          <cell r="I87">
            <v>46600</v>
          </cell>
        </row>
        <row r="89">
          <cell r="B89" t="str">
            <v>土間コンクリート</v>
          </cell>
          <cell r="D89" t="str">
            <v>ﾌﾞｰﾑ式</v>
          </cell>
          <cell r="F89">
            <v>1</v>
          </cell>
          <cell r="G89" t="str">
            <v>回</v>
          </cell>
          <cell r="H89">
            <v>46600</v>
          </cell>
          <cell r="I89">
            <v>46600</v>
          </cell>
        </row>
        <row r="91">
          <cell r="B91" t="str">
            <v>捨てコンクリート</v>
          </cell>
          <cell r="D91" t="str">
            <v>ﾌﾞｰﾑ式</v>
          </cell>
          <cell r="F91">
            <v>1</v>
          </cell>
          <cell r="G91" t="str">
            <v>回</v>
          </cell>
          <cell r="H91">
            <v>46600</v>
          </cell>
          <cell r="I91">
            <v>46600</v>
          </cell>
        </row>
        <row r="93">
          <cell r="B93" t="str">
            <v>ポンプ圧送料金</v>
          </cell>
        </row>
        <row r="95">
          <cell r="B95" t="str">
            <v>基礎コンクリート</v>
          </cell>
          <cell r="D95" t="str">
            <v>打設量≧100ｍ3 ﾌﾞｰﾑ式 基本料金共</v>
          </cell>
          <cell r="F95">
            <v>233.7</v>
          </cell>
          <cell r="G95" t="str">
            <v>ｍ3</v>
          </cell>
          <cell r="H95">
            <v>780</v>
          </cell>
          <cell r="I95">
            <v>182286</v>
          </cell>
        </row>
        <row r="97">
          <cell r="B97" t="str">
            <v>１階躯体コンクリート</v>
          </cell>
          <cell r="D97" t="str">
            <v>打設量＜100ｍ3 ﾌﾞｰﾑ式</v>
          </cell>
          <cell r="F97">
            <v>50.5</v>
          </cell>
          <cell r="G97" t="str">
            <v>ｍ3</v>
          </cell>
          <cell r="H97">
            <v>500</v>
          </cell>
          <cell r="I97">
            <v>25250</v>
          </cell>
        </row>
        <row r="99">
          <cell r="B99" t="str">
            <v>土間コンクリート</v>
          </cell>
          <cell r="D99" t="str">
            <v>打設量＜100ｍ3 ﾌﾞｰﾑ式</v>
          </cell>
          <cell r="F99">
            <v>7.2</v>
          </cell>
          <cell r="G99" t="str">
            <v>ｍ3</v>
          </cell>
          <cell r="H99">
            <v>500</v>
          </cell>
          <cell r="I99">
            <v>3600</v>
          </cell>
        </row>
        <row r="101">
          <cell r="B101" t="str">
            <v>捨てコンクリート</v>
          </cell>
          <cell r="D101" t="str">
            <v>打設量＜100ｍ3 ﾌﾞｰﾑ式</v>
          </cell>
          <cell r="F101">
            <v>24.7</v>
          </cell>
          <cell r="G101" t="str">
            <v>ｍ3</v>
          </cell>
          <cell r="H101">
            <v>500</v>
          </cell>
          <cell r="I101">
            <v>12350</v>
          </cell>
        </row>
        <row r="107">
          <cell r="B107" t="str">
            <v xml:space="preserve">  代　価  計</v>
          </cell>
          <cell r="I107">
            <v>668517</v>
          </cell>
        </row>
        <row r="109">
          <cell r="B109" t="str">
            <v>採　用　金　額</v>
          </cell>
          <cell r="I109">
            <v>668500</v>
          </cell>
        </row>
        <row r="111">
          <cell r="I111">
            <v>0</v>
          </cell>
        </row>
        <row r="113">
          <cell r="B113" t="str">
            <v>コンクリート足場</v>
          </cell>
        </row>
        <row r="117">
          <cell r="B117" t="str">
            <v>コンクリート足場</v>
          </cell>
          <cell r="D117" t="str">
            <v>一般部</v>
          </cell>
          <cell r="G117" t="str">
            <v>ｍ2</v>
          </cell>
          <cell r="H117">
            <v>110</v>
          </cell>
          <cell r="I117">
            <v>0</v>
          </cell>
        </row>
        <row r="123">
          <cell r="B123" t="str">
            <v xml:space="preserve">  代　価  計</v>
          </cell>
          <cell r="I123">
            <v>0</v>
          </cell>
        </row>
        <row r="125">
          <cell r="B125" t="str">
            <v>採　用　金　額</v>
          </cell>
          <cell r="I125">
            <v>0</v>
          </cell>
        </row>
        <row r="127">
          <cell r="B127" t="str">
            <v>d06002</v>
          </cell>
          <cell r="I127">
            <v>4000</v>
          </cell>
        </row>
        <row r="129">
          <cell r="B129" t="str">
            <v>コンクリート養生</v>
          </cell>
          <cell r="D129" t="str">
            <v>【　展示ホール棟　】</v>
          </cell>
        </row>
        <row r="133">
          <cell r="B133" t="str">
            <v>コンクリート養生</v>
          </cell>
          <cell r="D133" t="str">
            <v>一般</v>
          </cell>
          <cell r="F133">
            <v>95.4</v>
          </cell>
          <cell r="G133" t="str">
            <v>ｍ2</v>
          </cell>
          <cell r="H133">
            <v>42</v>
          </cell>
          <cell r="I133">
            <v>4006</v>
          </cell>
        </row>
        <row r="139">
          <cell r="B139" t="str">
            <v xml:space="preserve">  代　価  計</v>
          </cell>
          <cell r="I139">
            <v>4006</v>
          </cell>
        </row>
        <row r="141">
          <cell r="B141" t="str">
            <v>採　用　金　額</v>
          </cell>
          <cell r="I141">
            <v>4000</v>
          </cell>
        </row>
        <row r="143">
          <cell r="B143" t="str">
            <v>d06003</v>
          </cell>
          <cell r="I143">
            <v>285900</v>
          </cell>
        </row>
        <row r="145">
          <cell r="B145" t="str">
            <v>型枠運搬</v>
          </cell>
          <cell r="C145" t="str">
            <v>【　展示ホール棟　】</v>
          </cell>
        </row>
        <row r="149">
          <cell r="B149" t="str">
            <v>型枠運搬</v>
          </cell>
          <cell r="D149" t="str">
            <v>普通型枠</v>
          </cell>
          <cell r="F149">
            <v>1682</v>
          </cell>
          <cell r="G149" t="str">
            <v>ｍ2</v>
          </cell>
          <cell r="H149">
            <v>170</v>
          </cell>
          <cell r="I149">
            <v>285940</v>
          </cell>
        </row>
        <row r="155">
          <cell r="B155" t="str">
            <v xml:space="preserve">  代　価  計</v>
          </cell>
          <cell r="I155">
            <v>285940</v>
          </cell>
        </row>
        <row r="157">
          <cell r="B157" t="str">
            <v>採　用　金　額</v>
          </cell>
          <cell r="I157">
            <v>285900</v>
          </cell>
        </row>
        <row r="159">
          <cell r="B159" t="str">
            <v>d06011</v>
          </cell>
          <cell r="I159">
            <v>408200</v>
          </cell>
        </row>
        <row r="161">
          <cell r="B161" t="str">
            <v>コンクリート打設</v>
          </cell>
          <cell r="D161" t="str">
            <v>【　ﾚｸﾁｬｰﾎｰﾙ棟　】</v>
          </cell>
        </row>
        <row r="165">
          <cell r="B165" t="str">
            <v>コンクリート打設手間</v>
          </cell>
        </row>
        <row r="166">
          <cell r="D166" t="str">
            <v>基礎ｺﾝｸﾘｰﾄ</v>
          </cell>
        </row>
        <row r="167">
          <cell r="B167" t="str">
            <v>基礎コンクリート</v>
          </cell>
          <cell r="D167" t="str">
            <v>ﾎﾟﾝﾌﾟ打ち</v>
          </cell>
          <cell r="F167">
            <v>129</v>
          </cell>
          <cell r="G167" t="str">
            <v>ｍ3</v>
          </cell>
          <cell r="H167">
            <v>800</v>
          </cell>
          <cell r="I167">
            <v>103200</v>
          </cell>
        </row>
        <row r="168">
          <cell r="D168" t="str">
            <v>躯体ｺﾝｸﾘｰﾄ</v>
          </cell>
        </row>
        <row r="169">
          <cell r="B169" t="str">
            <v>１階躯体コンクリート</v>
          </cell>
          <cell r="D169" t="str">
            <v>ﾎﾟﾝﾌﾟ打ち</v>
          </cell>
          <cell r="F169">
            <v>11.1</v>
          </cell>
          <cell r="G169" t="str">
            <v>ｍ3</v>
          </cell>
          <cell r="H169">
            <v>1550</v>
          </cell>
          <cell r="I169">
            <v>17205</v>
          </cell>
        </row>
        <row r="170">
          <cell r="B170" t="str">
            <v>デッキプレート上スラブ</v>
          </cell>
          <cell r="D170" t="str">
            <v>躯体ｺﾝｸﾘｰﾄ</v>
          </cell>
        </row>
        <row r="171">
          <cell r="B171" t="str">
            <v>１階躯体コンクリート</v>
          </cell>
          <cell r="D171" t="str">
            <v>ﾎﾟﾝﾌﾟ打ち</v>
          </cell>
          <cell r="F171">
            <v>1.1000000000000001</v>
          </cell>
          <cell r="G171" t="str">
            <v>ｍ3</v>
          </cell>
          <cell r="H171">
            <v>1550</v>
          </cell>
          <cell r="I171">
            <v>1705</v>
          </cell>
        </row>
        <row r="172">
          <cell r="D172" t="str">
            <v>均しｺﾝｸﾘｰﾄ</v>
          </cell>
        </row>
        <row r="173">
          <cell r="B173" t="str">
            <v>捨てコンクリート</v>
          </cell>
          <cell r="D173" t="str">
            <v>ﾎﾟﾝﾌﾟ打ち</v>
          </cell>
          <cell r="F173">
            <v>15.3</v>
          </cell>
          <cell r="G173" t="str">
            <v>ｍ3</v>
          </cell>
          <cell r="H173">
            <v>2090</v>
          </cell>
          <cell r="I173">
            <v>31977</v>
          </cell>
        </row>
        <row r="175">
          <cell r="B175" t="str">
            <v>ポンプ圧送基本料金</v>
          </cell>
          <cell r="D175" t="str">
            <v>（打設量100ｍ3未満）</v>
          </cell>
        </row>
        <row r="177">
          <cell r="B177" t="str">
            <v>１階躯体コンクリート</v>
          </cell>
          <cell r="D177" t="str">
            <v>ﾌﾞｰﾑ式</v>
          </cell>
          <cell r="F177">
            <v>1</v>
          </cell>
          <cell r="G177" t="str">
            <v>回</v>
          </cell>
          <cell r="H177">
            <v>46600</v>
          </cell>
          <cell r="I177">
            <v>46600</v>
          </cell>
        </row>
        <row r="178">
          <cell r="B178" t="str">
            <v>デッキプレート上スラブ</v>
          </cell>
        </row>
        <row r="179">
          <cell r="B179" t="str">
            <v>１階躯体コンクリート</v>
          </cell>
          <cell r="D179" t="str">
            <v>ﾌﾞｰﾑ式</v>
          </cell>
          <cell r="F179">
            <v>1</v>
          </cell>
          <cell r="G179" t="str">
            <v>回</v>
          </cell>
          <cell r="H179">
            <v>46600</v>
          </cell>
          <cell r="I179">
            <v>46600</v>
          </cell>
        </row>
        <row r="181">
          <cell r="B181" t="str">
            <v>捨てコンクリート</v>
          </cell>
          <cell r="D181" t="str">
            <v>ﾌﾞｰﾑ式</v>
          </cell>
          <cell r="F181">
            <v>1</v>
          </cell>
          <cell r="G181" t="str">
            <v>回</v>
          </cell>
          <cell r="H181">
            <v>46600</v>
          </cell>
          <cell r="I181">
            <v>46600</v>
          </cell>
        </row>
        <row r="183">
          <cell r="B183" t="str">
            <v>ポンプ圧送料金</v>
          </cell>
        </row>
      </sheetData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改修諸経費"/>
      <sheetName val="改修内訳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ﾃﾞｨｯﾁ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機器搬入"/>
      <sheetName val="基礎"/>
      <sheetName val="配管"/>
      <sheetName val="配管 (2)"/>
      <sheetName val="SS集計 "/>
      <sheetName val="円形風道"/>
      <sheetName val="付属品"/>
      <sheetName val="SSﾁｬﾝﾊﾞｰ"/>
      <sheetName val="SSﾀﾞｸﾄ"/>
      <sheetName val="総合調整費"/>
      <sheetName val="衛生器具設備"/>
      <sheetName val="給具"/>
      <sheetName val="排水金物他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標準労新"/>
      <sheetName val="標準設新"/>
      <sheetName val="基準搬新"/>
      <sheetName val="給排水"/>
      <sheetName val="空調"/>
      <sheetName val="自動"/>
      <sheetName val="保温SP"/>
      <sheetName val="保温空調"/>
      <sheetName val="衛生"/>
      <sheetName val="ｷｬﾝﾊﾞｽ継"/>
      <sheetName val="ﾁｬﾝﾊﾞ"/>
      <sheetName val="基礎衛生"/>
      <sheetName val="基礎空調"/>
      <sheetName val="基礎自動"/>
      <sheetName val="中荷雑排雨"/>
      <sheetName val="中荷重汚水"/>
      <sheetName val="原本"/>
      <sheetName val="Func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鏡"/>
      <sheetName val="汚水価格"/>
      <sheetName val="工事価格"/>
      <sheetName val="経費"/>
      <sheetName val="重機運搬"/>
      <sheetName val="直接工事"/>
      <sheetName val="機_製作"/>
      <sheetName val="機_据付"/>
      <sheetName val="機械運搬費"/>
      <sheetName val="機_配管"/>
      <sheetName val="電_据付"/>
      <sheetName val="電_引込"/>
      <sheetName val="電_動力"/>
      <sheetName val="電_電話"/>
      <sheetName val="電_電灯"/>
      <sheetName val="電_外灯"/>
      <sheetName val="電_避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空調見積 "/>
      <sheetName val="衛生見積 "/>
      <sheetName val="複合単価"/>
      <sheetName val="代価"/>
      <sheetName val="衛生表紙"/>
      <sheetName val="空調表紙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本工事費"/>
      <sheetName val="諸経費計算表"/>
      <sheetName val="Sheet1"/>
      <sheetName val="設計書（鏡）"/>
    </sheetNames>
    <sheetDataSet>
      <sheetData sheetId="0"/>
      <sheetData sheetId="1">
        <row r="2">
          <cell r="A2" t="str">
            <v>/PPR\1~OEOLQQAGR\2~OEOPQQAGQ</v>
          </cell>
        </row>
        <row r="8">
          <cell r="A8" t="str">
            <v>諸経費の算出</v>
          </cell>
          <cell r="C8" t="str">
            <v>　</v>
          </cell>
        </row>
        <row r="9">
          <cell r="A9" t="str">
            <v>直接工事費</v>
          </cell>
          <cell r="D9">
            <v>2083331935</v>
          </cell>
        </row>
        <row r="10">
          <cell r="C10" t="str">
            <v>二次製品</v>
          </cell>
          <cell r="D10">
            <v>1191773794</v>
          </cell>
          <cell r="E10" t="str">
            <v xml:space="preserve">  支給品</v>
          </cell>
          <cell r="F10">
            <v>0</v>
          </cell>
        </row>
        <row r="11">
          <cell r="A11" t="str">
            <v>仮設費</v>
          </cell>
          <cell r="B11" t="str">
            <v>積上げ</v>
          </cell>
          <cell r="D11">
            <v>0</v>
          </cell>
        </row>
        <row r="12">
          <cell r="A12" t="str">
            <v>共通仮設費対象額計</v>
          </cell>
          <cell r="D12">
            <v>2083331935</v>
          </cell>
        </row>
        <row r="13">
          <cell r="A13" t="str">
            <v>共通仮設費積上げ分</v>
          </cell>
        </row>
        <row r="14">
          <cell r="B14" t="str">
            <v>運搬費</v>
          </cell>
          <cell r="D14">
            <v>0</v>
          </cell>
          <cell r="E14" t="str">
            <v>　</v>
          </cell>
        </row>
        <row r="15">
          <cell r="B15" t="str">
            <v>安全費</v>
          </cell>
          <cell r="D15">
            <v>0</v>
          </cell>
        </row>
        <row r="16">
          <cell r="B16" t="str">
            <v>役務費</v>
          </cell>
          <cell r="D16">
            <v>0</v>
          </cell>
        </row>
        <row r="17">
          <cell r="B17" t="str">
            <v>環境対策費</v>
          </cell>
          <cell r="D17">
            <v>0</v>
          </cell>
        </row>
        <row r="18">
          <cell r="A18" t="str">
            <v>工事区分</v>
          </cell>
          <cell r="B18">
            <v>1</v>
          </cell>
          <cell r="D18" t="str">
            <v>開削工事等</v>
          </cell>
        </row>
        <row r="19">
          <cell r="B19" t="str">
            <v xml:space="preserve"> </v>
          </cell>
          <cell r="D19" t="str">
            <v xml:space="preserve"> </v>
          </cell>
        </row>
        <row r="21">
          <cell r="A21" t="str">
            <v>共通仮設費</v>
          </cell>
        </row>
        <row r="22">
          <cell r="A22" t="str">
            <v>運搬費</v>
          </cell>
          <cell r="B22" t="str">
            <v>対象額＝直接工事費＝</v>
          </cell>
          <cell r="D22">
            <v>2083331935</v>
          </cell>
        </row>
        <row r="23">
          <cell r="B23" t="str">
            <v>積上げ</v>
          </cell>
          <cell r="E23">
            <v>0</v>
          </cell>
        </row>
        <row r="24">
          <cell r="A24" t="str">
            <v xml:space="preserve">   運搬費率</v>
          </cell>
          <cell r="B24">
            <v>2083331935</v>
          </cell>
          <cell r="C24" t="str">
            <v>^-0.1828×44.5=</v>
          </cell>
          <cell r="E24">
            <v>0.88</v>
          </cell>
          <cell r="F24" t="str">
            <v>%</v>
          </cell>
        </row>
        <row r="25">
          <cell r="B25">
            <v>2083331935</v>
          </cell>
          <cell r="C25" t="str">
            <v>× 0.88%=</v>
          </cell>
          <cell r="E25">
            <v>18333321</v>
          </cell>
        </row>
        <row r="26">
          <cell r="D26" t="str">
            <v>計</v>
          </cell>
          <cell r="E26">
            <v>18333321</v>
          </cell>
        </row>
        <row r="27">
          <cell r="A27" t="str">
            <v>準備費</v>
          </cell>
          <cell r="B27" t="str">
            <v>対象額＝直接工事費＝</v>
          </cell>
          <cell r="D27">
            <v>2083331</v>
          </cell>
          <cell r="E27" t="str">
            <v>千円</v>
          </cell>
        </row>
        <row r="28">
          <cell r="B28">
            <v>2083331</v>
          </cell>
          <cell r="C28" t="str">
            <v>×0.0035＋145=</v>
          </cell>
          <cell r="E28">
            <v>7436000</v>
          </cell>
        </row>
        <row r="29">
          <cell r="A29" t="str">
            <v>仮設費</v>
          </cell>
          <cell r="B29" t="str">
            <v>積上げ</v>
          </cell>
          <cell r="E29">
            <v>0</v>
          </cell>
        </row>
        <row r="30">
          <cell r="A30" t="str">
            <v>役務費</v>
          </cell>
          <cell r="B30" t="str">
            <v>積上げ</v>
          </cell>
          <cell r="E30">
            <v>0</v>
          </cell>
        </row>
        <row r="31">
          <cell r="A31" t="str">
            <v>技術管理費</v>
          </cell>
          <cell r="B31" t="str">
            <v>対象額＝直接工事費＝</v>
          </cell>
          <cell r="D31">
            <v>2083331935</v>
          </cell>
        </row>
        <row r="32">
          <cell r="B32" t="str">
            <v>率計算</v>
          </cell>
          <cell r="C32">
            <v>0</v>
          </cell>
          <cell r="D32">
            <v>0</v>
          </cell>
          <cell r="E32">
            <v>1000000</v>
          </cell>
        </row>
        <row r="33">
          <cell r="D33" t="str">
            <v>対象金額計</v>
          </cell>
          <cell r="E33">
            <v>2110101256</v>
          </cell>
        </row>
        <row r="34">
          <cell r="A34" t="str">
            <v>営繕損料</v>
          </cell>
          <cell r="B34" t="str">
            <v>率計算</v>
          </cell>
          <cell r="C34">
            <v>2110101256</v>
          </cell>
          <cell r="D34" t="str">
            <v>× 0.010=</v>
          </cell>
          <cell r="E34">
            <v>21101012</v>
          </cell>
          <cell r="F34" t="str">
            <v>採用値</v>
          </cell>
        </row>
        <row r="35">
          <cell r="B35" t="str">
            <v xml:space="preserve">      限度額</v>
          </cell>
          <cell r="C35">
            <v>30000000</v>
          </cell>
          <cell r="D35" t="str">
            <v>× 0.015=</v>
          </cell>
          <cell r="E35">
            <v>450000</v>
          </cell>
          <cell r="F35">
            <v>0</v>
          </cell>
        </row>
        <row r="36">
          <cell r="D36" t="str">
            <v>採用金額</v>
          </cell>
          <cell r="E36">
            <v>21101012</v>
          </cell>
        </row>
        <row r="37">
          <cell r="A37" t="str">
            <v>労務者輸送費</v>
          </cell>
          <cell r="B37" t="str">
            <v>率計算</v>
          </cell>
          <cell r="C37">
            <v>100000000</v>
          </cell>
          <cell r="D37" t="str">
            <v>× 0.008=</v>
          </cell>
          <cell r="E37">
            <v>800000</v>
          </cell>
          <cell r="F37">
            <v>0</v>
          </cell>
        </row>
        <row r="38">
          <cell r="B38" t="str">
            <v xml:space="preserve">      限度額</v>
          </cell>
          <cell r="C38">
            <v>100000000</v>
          </cell>
          <cell r="D38" t="str">
            <v>× 0.008=</v>
          </cell>
          <cell r="E38">
            <v>800000</v>
          </cell>
          <cell r="F38">
            <v>0</v>
          </cell>
        </row>
        <row r="39">
          <cell r="D39" t="str">
            <v>採用金額</v>
          </cell>
          <cell r="E39">
            <v>800000</v>
          </cell>
        </row>
        <row r="40">
          <cell r="A40" t="str">
            <v>安全費</v>
          </cell>
          <cell r="B40" t="str">
            <v>積上げ</v>
          </cell>
          <cell r="E40">
            <v>0</v>
          </cell>
        </row>
        <row r="41">
          <cell r="B41" t="str">
            <v>率計算</v>
          </cell>
          <cell r="C41">
            <v>2110101256</v>
          </cell>
          <cell r="D41" t="str">
            <v>× 0.0021=</v>
          </cell>
          <cell r="E41">
            <v>4431212</v>
          </cell>
          <cell r="F41" t="str">
            <v>採用値</v>
          </cell>
        </row>
        <row r="42">
          <cell r="B42" t="str">
            <v xml:space="preserve">      限度額</v>
          </cell>
          <cell r="C42">
            <v>500000000</v>
          </cell>
          <cell r="D42" t="str">
            <v>× 0.0021=</v>
          </cell>
          <cell r="E42">
            <v>1050000</v>
          </cell>
          <cell r="F42">
            <v>0</v>
          </cell>
        </row>
        <row r="43">
          <cell r="D43" t="str">
            <v>採用金額</v>
          </cell>
          <cell r="E43">
            <v>4431212</v>
          </cell>
        </row>
        <row r="44">
          <cell r="A44" t="str">
            <v>環境対策費</v>
          </cell>
          <cell r="B44" t="str">
            <v>積上げ</v>
          </cell>
          <cell r="E44" t="str">
            <v xml:space="preserve"> </v>
          </cell>
        </row>
        <row r="45">
          <cell r="A45" t="str">
            <v xml:space="preserve">   環境対策経費率</v>
          </cell>
          <cell r="B45" t="str">
            <v xml:space="preserve"> </v>
          </cell>
          <cell r="C45" t="str">
            <v xml:space="preserve"> </v>
          </cell>
          <cell r="E45">
            <v>0</v>
          </cell>
          <cell r="F45" t="str">
            <v>%</v>
          </cell>
        </row>
        <row r="46">
          <cell r="B46" t="str">
            <v>　 0.00%</v>
          </cell>
          <cell r="C46" t="str">
            <v>＋ 0.00%=</v>
          </cell>
          <cell r="E46">
            <v>0</v>
          </cell>
          <cell r="F46" t="str">
            <v>%</v>
          </cell>
        </row>
        <row r="47">
          <cell r="B47">
            <v>2083331935</v>
          </cell>
          <cell r="C47" t="str">
            <v>× 0.00%=</v>
          </cell>
          <cell r="E47">
            <v>0</v>
          </cell>
        </row>
        <row r="48">
          <cell r="D48" t="str">
            <v>計</v>
          </cell>
          <cell r="E48">
            <v>0</v>
          </cell>
        </row>
        <row r="49">
          <cell r="A49" t="str">
            <v>共通仮設費計</v>
          </cell>
          <cell r="E49">
            <v>53101545</v>
          </cell>
        </row>
        <row r="50">
          <cell r="A50" t="str">
            <v>純工事費</v>
          </cell>
          <cell r="E50">
            <v>2136433480</v>
          </cell>
        </row>
        <row r="59">
          <cell r="D59" t="str">
            <v>採用金額</v>
          </cell>
          <cell r="E59">
            <v>258977064</v>
          </cell>
        </row>
        <row r="60">
          <cell r="D60" t="str">
            <v>調整金額</v>
          </cell>
          <cell r="E60">
            <v>-537</v>
          </cell>
        </row>
        <row r="61">
          <cell r="D61" t="str">
            <v>計</v>
          </cell>
          <cell r="E61">
            <v>258976527</v>
          </cell>
        </row>
        <row r="62">
          <cell r="A62" t="str">
            <v>工事価格</v>
          </cell>
          <cell r="E62">
            <v>2510951000</v>
          </cell>
        </row>
        <row r="63">
          <cell r="A63" t="str">
            <v>消費税相当額</v>
          </cell>
          <cell r="E63">
            <v>125547550</v>
          </cell>
        </row>
        <row r="64">
          <cell r="A64" t="str">
            <v>本工事費</v>
          </cell>
          <cell r="E64">
            <v>2636498550</v>
          </cell>
        </row>
      </sheetData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項目"/>
      <sheetName val="設計内訳"/>
      <sheetName val="代価表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中央取付"/>
    </sheetNames>
    <sheetDataSet>
      <sheetData sheetId="0" refreshError="1">
        <row r="6">
          <cell r="C6" t="str">
            <v>/RNLR~{D 3}</v>
          </cell>
        </row>
      </sheetData>
      <sheetData sheetId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 "/>
      <sheetName val="表紙(2)"/>
      <sheetName val="表紙裏"/>
      <sheetName val="表紙裏(2)"/>
      <sheetName val="対照表"/>
      <sheetName val="本工内訳"/>
      <sheetName val="本工内訳(2)"/>
      <sheetName val="歩掛明細"/>
      <sheetName val="歩掛(2)"/>
      <sheetName val="換算補正"/>
      <sheetName val="換算(2)"/>
      <sheetName val="延長明細"/>
      <sheetName val="代価表"/>
      <sheetName val="代価(2)"/>
      <sheetName val="特記仕様書"/>
      <sheetName val="タイトル"/>
      <sheetName val="特記（２）"/>
      <sheetName val="⑥人孔ﾎﾟﾝﾌﾟ"/>
      <sheetName val="⑦協議報告"/>
      <sheetName val="③設計代価"/>
      <sheetName val="③測量代価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"/>
      <sheetName val="コンクリート"/>
      <sheetName val="木工事"/>
      <sheetName val="建具比較"/>
      <sheetName val="電気数量確認"/>
      <sheetName val="基礎数量比較"/>
      <sheetName val="外構"/>
      <sheetName val="木材"/>
      <sheetName val="複合仕上一覧"/>
      <sheetName val="仮設工事"/>
      <sheetName val="躯体調書"/>
      <sheetName val="鉄筋"/>
      <sheetName val="鉄骨拾い"/>
      <sheetName val="溶接換算表"/>
      <sheetName val="鉄骨塗装"/>
      <sheetName val="内装"/>
      <sheetName val="外壁"/>
      <sheetName val="屋根"/>
      <sheetName val="金属工事"/>
      <sheetName val="雑工事代価"/>
      <sheetName val="建具内訳"/>
      <sheetName val="建具調書"/>
      <sheetName val="雑確認数量"/>
      <sheetName val="立山アルミ"/>
      <sheetName val="Sheet14"/>
      <sheetName val="建具廻り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4">
          <cell r="B4">
            <v>490.18799999999993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複１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ポンプ損料日数"/>
      <sheetName val="見積比較"/>
      <sheetName val="表紙"/>
      <sheetName val="土工収支"/>
      <sheetName val="土工収支集計表"/>
      <sheetName val="基本作業量"/>
      <sheetName val="物価版・積算資料比較"/>
      <sheetName val="埋戻量"/>
      <sheetName val="埋戻種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明細"/>
      <sheetName val="代価表"/>
      <sheetName val="別紙計算書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仮設躯体"/>
      <sheetName val="外壁面積"/>
      <sheetName val="外部"/>
      <sheetName val="室内"/>
      <sheetName val="内部"/>
      <sheetName val="外構"/>
      <sheetName val="解体"/>
      <sheetName val="単価閲覧"/>
      <sheetName val="付帯"/>
      <sheetName val="ﾁｪｯｸ"/>
      <sheetName val="内訳"/>
      <sheetName val="比較"/>
      <sheetName val="比較 (2)"/>
      <sheetName val="改修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日進量"/>
      <sheetName val="ブロック"/>
      <sheetName val="２，３工区工程"/>
      <sheetName val="ｸﾘﾃｨｶﾙ"/>
      <sheetName val="工期算定２"/>
      <sheetName val="工期算定"/>
      <sheetName val="損料日数"/>
      <sheetName val="泥土圧式機械器具損料"/>
      <sheetName val="鋼材賃料"/>
      <sheetName val="仮設材集計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指標"/>
      <sheetName val="μ"/>
      <sheetName val="ｸﾞﾙｰﾋﾟﾝｸﾞ"/>
      <sheetName val="１ｸﾞﾙｰﾌﾟ"/>
      <sheetName val="2ｸﾞﾙｰﾌﾟ"/>
      <sheetName val="3ｸﾞﾙｰﾌﾟ"/>
      <sheetName val="CFｸﾞﾗﾌ"/>
      <sheetName val="SCｸﾞﾙｰﾌﾟ"/>
      <sheetName val="  表シート  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建築H14.8.3"/>
      <sheetName val="建築積算"/>
    </sheetNames>
    <sheetDataSet>
      <sheetData sheetId="0" refreshError="1"/>
      <sheetData sheetId="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表紙裏"/>
      <sheetName val="本工事"/>
      <sheetName val="明細書-1"/>
      <sheetName val="設計明全"/>
      <sheetName val="バルブ"/>
    </sheetNames>
    <sheetDataSet>
      <sheetData sheetId="0"/>
      <sheetData sheetId="1"/>
      <sheetData sheetId="2"/>
      <sheetData sheetId="3"/>
      <sheetData sheetId="4" refreshError="1">
        <row r="4">
          <cell r="D4" t="e">
            <v>#NAME?</v>
          </cell>
        </row>
        <row r="5">
          <cell r="D5">
            <v>1</v>
          </cell>
        </row>
        <row r="16">
          <cell r="D16" t="str">
            <v>Aﾃﾞｰﾀ入力</v>
          </cell>
        </row>
        <row r="23">
          <cell r="D23" t="str">
            <v>{WINDOWSON}</v>
          </cell>
        </row>
        <row r="31">
          <cell r="D31" t="str">
            <v>{MENUCALL MENU SET}</v>
          </cell>
        </row>
        <row r="33">
          <cell r="D33" t="str">
            <v>（CONTROLL + Ｑ）へ進んでください。</v>
          </cell>
        </row>
      </sheetData>
      <sheetData sheetId="5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金額（単価表）"/>
      <sheetName val="鋼管（PA、PB、PD)"/>
      <sheetName val="鋼管（VA、VB、VD)"/>
      <sheetName val="鋼管・銅管（HVA,M)"/>
      <sheetName val="塩ビ官（HIVP、VP、TMVP、VU"/>
      <sheetName val="冷媒用銅管"/>
      <sheetName val="鋼管（SGP-白）"/>
      <sheetName val="バルブ"/>
      <sheetName val="排水金物類"/>
      <sheetName val="Sheet3 (3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明細書"/>
      <sheetName val="内訳"/>
      <sheetName val="代価目次"/>
      <sheetName val="労務費"/>
      <sheetName val="単価一覧"/>
      <sheetName val="電気器具"/>
      <sheetName val="見積比較"/>
      <sheetName val="盤施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仮設躯体"/>
      <sheetName val="外壁面積"/>
      <sheetName val="外部"/>
      <sheetName val="室内"/>
      <sheetName val="内部"/>
      <sheetName val="外構"/>
      <sheetName val="解体"/>
      <sheetName val="単価閲覧"/>
      <sheetName val="付帯"/>
      <sheetName val="ﾁｪｯｸ"/>
      <sheetName val="内訳"/>
      <sheetName val="比較"/>
      <sheetName val="比較 (2)"/>
      <sheetName val="改修"/>
      <sheetName val="Module1"/>
      <sheetName val="換算補正"/>
      <sheetName val="対照表"/>
    </sheetNames>
    <sheetDataSet>
      <sheetData sheetId="0" refreshError="1">
        <row r="2">
          <cell r="D2" t="str">
            <v>◇◇新ＥＸ－３６００ｗ◆◆</v>
          </cell>
          <cell r="G2" t="str">
            <v xml:space="preserve"> Ver 1.0</v>
          </cell>
          <cell r="I2" t="str">
            <v>青字入力</v>
          </cell>
        </row>
        <row r="3">
          <cell r="D3" t="str">
            <v xml:space="preserve">       基本設計概算ﾌﾟﾛｸﾞﾗﾑ</v>
          </cell>
          <cell r="I3" t="str">
            <v>入力範囲</v>
          </cell>
        </row>
        <row r="4">
          <cell r="A4" t="str">
            <v>①基本データの入力</v>
          </cell>
          <cell r="F4" t="str">
            <v>ｻﾌﾞﾀｲﾄﾙ</v>
          </cell>
          <cell r="I4" t="str">
            <v>計算結果</v>
          </cell>
        </row>
        <row r="5">
          <cell r="A5" t="str">
            <v>件名</v>
          </cell>
          <cell r="B5" t="str">
            <v>三重県立看護大学大学院研究科棟建築工事</v>
          </cell>
        </row>
        <row r="7">
          <cell r="A7" t="str">
            <v>構造規模</v>
          </cell>
          <cell r="B7" t="str">
            <v>構造種名</v>
          </cell>
          <cell r="C7" t="str">
            <v>地上階数</v>
          </cell>
          <cell r="D7" t="str">
            <v>地下階数</v>
          </cell>
          <cell r="E7" t="str">
            <v>塔屋階数</v>
          </cell>
        </row>
        <row r="8">
          <cell r="B8" t="str">
            <v>RC</v>
          </cell>
          <cell r="C8">
            <v>3</v>
          </cell>
          <cell r="D8">
            <v>0</v>
          </cell>
          <cell r="E8">
            <v>0</v>
          </cell>
        </row>
        <row r="9">
          <cell r="B9" t="str">
            <v>建築m2</v>
          </cell>
          <cell r="C9" t="str">
            <v>基準法m2</v>
          </cell>
          <cell r="D9" t="str">
            <v>施工床m2</v>
          </cell>
          <cell r="E9" t="str">
            <v>内訳m2</v>
          </cell>
        </row>
        <row r="10">
          <cell r="B10">
            <v>898.61</v>
          </cell>
          <cell r="C10">
            <v>893</v>
          </cell>
          <cell r="D10">
            <v>990</v>
          </cell>
          <cell r="E10">
            <v>892.91</v>
          </cell>
        </row>
        <row r="11">
          <cell r="E11">
            <v>270.10000000000002</v>
          </cell>
          <cell r="F11" t="str">
            <v>坪</v>
          </cell>
        </row>
        <row r="12">
          <cell r="E12" t="str">
            <v>(設備電気)</v>
          </cell>
          <cell r="F12" t="str">
            <v>（付帯）</v>
          </cell>
        </row>
        <row r="13">
          <cell r="A13" t="str">
            <v>共通仮設</v>
          </cell>
          <cell r="B13" t="str">
            <v>建設省率</v>
          </cell>
          <cell r="C13" t="str">
            <v>←掛け率</v>
          </cell>
          <cell r="D13" t="str">
            <v>←指定率</v>
          </cell>
          <cell r="E13" t="str">
            <v>指定率(一括)</v>
          </cell>
          <cell r="F13" t="str">
            <v>指定率(一括)</v>
          </cell>
          <cell r="G13" t="str">
            <v>金額単位</v>
          </cell>
          <cell r="H13" t="str">
            <v>概略工期</v>
          </cell>
          <cell r="I13" t="str">
            <v>←月数変更</v>
          </cell>
        </row>
        <row r="14">
          <cell r="B14">
            <v>6.2E-2</v>
          </cell>
          <cell r="C14">
            <v>1</v>
          </cell>
          <cell r="E14">
            <v>0.03</v>
          </cell>
          <cell r="F14">
            <v>0.03</v>
          </cell>
          <cell r="G14">
            <v>10000</v>
          </cell>
          <cell r="H14" t="str">
            <v xml:space="preserve">    11ｹ月</v>
          </cell>
          <cell r="I14">
            <v>11</v>
          </cell>
        </row>
        <row r="15">
          <cell r="B15" t="str">
            <v>(特殊加算額)</v>
          </cell>
        </row>
        <row r="16">
          <cell r="B16" t="str">
            <v>ﾀﾜｰｸﾚｰﾝ</v>
          </cell>
          <cell r="C16" t="str">
            <v>ｶﾞｰﾄﾞﾏﾝ</v>
          </cell>
          <cell r="D16" t="str">
            <v>借地料</v>
          </cell>
          <cell r="E16" t="str">
            <v>特殊加算計</v>
          </cell>
          <cell r="G16" t="str">
            <v>ﾊﾞｰｼﾞｮﾝｱｯﾌﾟ99</v>
          </cell>
          <cell r="I16" t="str">
            <v>99/9/6</v>
          </cell>
        </row>
        <row r="17">
          <cell r="E17">
            <v>0</v>
          </cell>
          <cell r="F17" t="str">
            <v>円</v>
          </cell>
          <cell r="G17" t="str">
            <v>①単価閲覧シートを追加</v>
          </cell>
        </row>
        <row r="18">
          <cell r="G18" t="str">
            <v xml:space="preserve">②外周長及び外壁面積の計算表を追加 </v>
          </cell>
        </row>
        <row r="19">
          <cell r="A19" t="str">
            <v>諸経費</v>
          </cell>
          <cell r="B19" t="str">
            <v>分離発注</v>
          </cell>
          <cell r="C19" t="str">
            <v>一括発注</v>
          </cell>
          <cell r="D19" t="str">
            <v>金額単位</v>
          </cell>
          <cell r="G19" t="str">
            <v>③杭のコストテーブルを追加</v>
          </cell>
        </row>
        <row r="20">
          <cell r="B20">
            <v>0.16</v>
          </cell>
          <cell r="D20">
            <v>100000</v>
          </cell>
          <cell r="G20" t="str">
            <v>④形状別の室内仕上の計算表を改訂</v>
          </cell>
        </row>
        <row r="21">
          <cell r="G21" t="str">
            <v>⑤解体算出シートを新規追加</v>
          </cell>
        </row>
        <row r="41">
          <cell r="A41" t="str">
            <v>直接仮設</v>
          </cell>
        </row>
        <row r="182">
          <cell r="A182" t="str">
            <v>躯　体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東高校"/>
    </sheetNames>
    <sheetDataSet>
      <sheetData sheetId="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科目"/>
      <sheetName val="細目"/>
    </sheetNames>
    <sheetDataSet>
      <sheetData sheetId="0" refreshError="1"/>
      <sheetData sheetId="1" refreshError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仮設躯体"/>
      <sheetName val="外壁面積"/>
      <sheetName val="外部"/>
      <sheetName val="室内"/>
      <sheetName val="内部"/>
      <sheetName val="外構"/>
      <sheetName val="解体"/>
      <sheetName val="単価閲覧"/>
      <sheetName val="付帯"/>
      <sheetName val="ﾁｪｯｸ"/>
      <sheetName val="内訳"/>
      <sheetName val="比較"/>
      <sheetName val="比較 (2)"/>
      <sheetName val="改修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明細"/>
      <sheetName val="代価表"/>
      <sheetName val="別紙計算書"/>
    </sheetNames>
    <sheetDataSet>
      <sheetData sheetId="0"/>
      <sheetData sheetId="1" refreshError="1"/>
      <sheetData sheetId="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諸経費"/>
      <sheetName val="H8県住内訳"/>
    </sheetNames>
    <sheetDataSet>
      <sheetData sheetId="0" refreshError="1"/>
      <sheetData sheetId="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X"/>
      <sheetName val="AP020501"/>
      <sheetName val="複合単価表'02.05"/>
      <sheetName val="AP01050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科目"/>
      <sheetName val="細目"/>
      <sheetName val="別紙"/>
      <sheetName val="外構"/>
      <sheetName val="代価（外構）"/>
      <sheetName val="金物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鏡1"/>
      <sheetName val="機械器具損料1"/>
      <sheetName val="機械器具損料2"/>
      <sheetName val="機械器具損料3"/>
      <sheetName val="鏡2"/>
      <sheetName val="発発20"/>
      <sheetName val="発発25"/>
      <sheetName val="鏡3"/>
      <sheetName val="送排泥設備損料20"/>
      <sheetName val="送排泥設備損料25"/>
      <sheetName val="鏡4"/>
      <sheetName val="泥水処理20"/>
      <sheetName val="泥水処理25"/>
      <sheetName val="泥水処理装置決定"/>
      <sheetName val="作泥材材料計算書"/>
      <sheetName val="作泥材算出"/>
      <sheetName val="泥水処分"/>
      <sheetName val="鏡5"/>
      <sheetName val="仮設鋼材賃料"/>
      <sheetName val="覆工板賃料"/>
      <sheetName val="円形覆工板損料"/>
      <sheetName val="鏡6"/>
      <sheetName val="仮設材運搬重量"/>
      <sheetName val="鏡7"/>
      <sheetName val="薬液注入工計算書"/>
      <sheetName val="薬注単価"/>
      <sheetName val="鏡8"/>
      <sheetName val="ｽﾗｲﾑ処分"/>
      <sheetName val="鏡9"/>
      <sheetName val="鏡10"/>
      <sheetName val="工程日数20"/>
      <sheetName val="工程日数25"/>
      <sheetName val="段取換20"/>
      <sheetName val="段取換25"/>
      <sheetName val="鏡11"/>
      <sheetName val="送排泥設備工工程日数20"/>
      <sheetName val="送排泥設備工工程日数25"/>
      <sheetName val="鏡12"/>
      <sheetName val="M36-2工程日数"/>
      <sheetName val="M36-1工程日数"/>
      <sheetName val="M34工程日数"/>
      <sheetName val="仮設ｹｰｼﾝｸﾞ供用日数"/>
      <sheetName val="鏡13"/>
      <sheetName val="日進量"/>
      <sheetName val="鏡14"/>
      <sheetName val="泥水輸送設備まとめ"/>
      <sheetName val="物質収支まとめ"/>
      <sheetName val="作泥材計算"/>
      <sheetName val="物質収支等根拠表"/>
      <sheetName val="鏡15"/>
      <sheetName val="鏡16"/>
      <sheetName val="鏡17"/>
      <sheetName val="鏡18"/>
      <sheetName val="Sheet2"/>
      <sheetName val="Sheet3"/>
      <sheetName val="SP1工程表(不要)"/>
      <sheetName val="SP2工程表(不要)"/>
      <sheetName val="SP4工程表(不要)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FL40"/>
      <sheetName val="HF32"/>
    </sheetNames>
    <sheetDataSet>
      <sheetData sheetId="0"/>
      <sheetData sheetId="1"/>
      <sheetData sheetId="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程表"/>
      <sheetName val="表･説明"/>
    </sheetNames>
    <sheetDataSet>
      <sheetData sheetId="0" refreshError="1"/>
      <sheetData sheetId="1" refreshError="1">
        <row r="2">
          <cell r="B2">
            <v>1</v>
          </cell>
        </row>
        <row r="8">
          <cell r="B8">
            <v>7</v>
          </cell>
        </row>
        <row r="9">
          <cell r="B9">
            <v>8</v>
          </cell>
        </row>
        <row r="10">
          <cell r="B10">
            <v>9</v>
          </cell>
        </row>
        <row r="11">
          <cell r="B11">
            <v>10</v>
          </cell>
        </row>
        <row r="12">
          <cell r="B12">
            <v>11</v>
          </cell>
        </row>
        <row r="13">
          <cell r="B13">
            <v>12</v>
          </cell>
        </row>
        <row r="14">
          <cell r="B14">
            <v>13</v>
          </cell>
        </row>
        <row r="15">
          <cell r="B15">
            <v>14</v>
          </cell>
        </row>
        <row r="16">
          <cell r="B16">
            <v>15</v>
          </cell>
        </row>
        <row r="17">
          <cell r="B17">
            <v>16</v>
          </cell>
        </row>
        <row r="18">
          <cell r="B18">
            <v>17</v>
          </cell>
        </row>
        <row r="19">
          <cell r="B19">
            <v>18</v>
          </cell>
        </row>
        <row r="20">
          <cell r="B20">
            <v>19</v>
          </cell>
        </row>
        <row r="21">
          <cell r="B21">
            <v>98</v>
          </cell>
        </row>
        <row r="22">
          <cell r="B22">
            <v>99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管路集計"/>
      <sheetName val="圧送管集計"/>
      <sheetName val="人孔集計"/>
      <sheetName val="副管"/>
      <sheetName val="取付集計"/>
      <sheetName val="公共集計"/>
      <sheetName val="舗装集計"/>
      <sheetName val="区画集計"/>
      <sheetName val="仮設集計"/>
      <sheetName val="管路（自然）"/>
      <sheetName val="管路（圧送）"/>
      <sheetName val="ﾏﾝﾎｰﾙ"/>
      <sheetName val="取付管"/>
      <sheetName val="公共桝"/>
      <sheetName val="舗装工"/>
      <sheetName val="舗装処分"/>
      <sheetName val="仮設工"/>
      <sheetName val="中継ﾎﾟﾝﾌﾟ"/>
      <sheetName val="区画線"/>
      <sheetName val="付帯工"/>
      <sheetName val="リサイクル"/>
      <sheetName val="神戸小　建築別紙"/>
      <sheetName val="昼生小　建築別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X"/>
      <sheetName val="主要材料H14"/>
      <sheetName val="刊行物H14"/>
    </sheetNames>
    <sheetDataSet>
      <sheetData sheetId="0" refreshError="1"/>
      <sheetData sheetId="1" refreshError="1">
        <row r="3">
          <cell r="A3" t="str">
            <v>S06001</v>
          </cell>
          <cell r="B3" t="str">
            <v>ﾚﾃﾞｨﾐｸｽﾄｺﾝｸﾘｰﾄ</v>
          </cell>
          <cell r="C3" t="str">
            <v>18-15</v>
          </cell>
          <cell r="D3" t="str">
            <v>ｍ3</v>
          </cell>
          <cell r="E3">
            <v>11600</v>
          </cell>
        </row>
        <row r="6">
          <cell r="A6" t="str">
            <v>S06002</v>
          </cell>
          <cell r="B6" t="str">
            <v>ﾚﾃﾞｨﾐｸｽﾄｺﾝｸﾘｰﾄ</v>
          </cell>
          <cell r="C6" t="str">
            <v>21-15</v>
          </cell>
          <cell r="D6" t="str">
            <v>ｍ3</v>
          </cell>
          <cell r="E6">
            <v>11900</v>
          </cell>
        </row>
        <row r="9">
          <cell r="A9" t="str">
            <v>S06003</v>
          </cell>
          <cell r="B9" t="str">
            <v>ﾚﾃﾞｨﾐｸｽﾄｺﾝｸﾘｰﾄ</v>
          </cell>
          <cell r="C9" t="str">
            <v>21-18</v>
          </cell>
          <cell r="D9" t="str">
            <v>ｍ3</v>
          </cell>
          <cell r="E9">
            <v>11900</v>
          </cell>
        </row>
        <row r="12">
          <cell r="A12" t="str">
            <v>S06004</v>
          </cell>
          <cell r="B12" t="str">
            <v>ﾚﾃﾞｨﾐｸｽﾄｺﾝｸﾘｰﾄ</v>
          </cell>
          <cell r="C12" t="str">
            <v>24-15</v>
          </cell>
          <cell r="D12" t="str">
            <v>ｍ3</v>
          </cell>
          <cell r="E12">
            <v>12300</v>
          </cell>
        </row>
        <row r="15">
          <cell r="A15" t="str">
            <v>S06005</v>
          </cell>
          <cell r="B15" t="str">
            <v>ﾚﾃﾞｨﾐｸｽﾄｺﾝｸﾘｰﾄ</v>
          </cell>
          <cell r="C15" t="str">
            <v>24-18</v>
          </cell>
          <cell r="D15" t="str">
            <v>ｍ3</v>
          </cell>
          <cell r="E15">
            <v>12300</v>
          </cell>
        </row>
        <row r="18">
          <cell r="A18" t="str">
            <v>S06006</v>
          </cell>
          <cell r="B18" t="str">
            <v>ﾚﾃﾞｨﾐｸｽﾄｺﾝｸﾘｰﾄ</v>
          </cell>
          <cell r="C18" t="str">
            <v>27-15</v>
          </cell>
          <cell r="D18" t="str">
            <v>ｍ3</v>
          </cell>
          <cell r="E18">
            <v>12700</v>
          </cell>
        </row>
        <row r="21">
          <cell r="A21" t="str">
            <v>S06007</v>
          </cell>
          <cell r="B21" t="str">
            <v>ﾚﾃﾞｨﾐｸｽﾄｺﾝｸﾘｰﾄ</v>
          </cell>
          <cell r="C21" t="str">
            <v>27-18</v>
          </cell>
          <cell r="D21" t="str">
            <v>ｍ3</v>
          </cell>
          <cell r="E21">
            <v>12700</v>
          </cell>
        </row>
        <row r="24">
          <cell r="A24" t="str">
            <v>S06008</v>
          </cell>
          <cell r="B24" t="str">
            <v>ﾚﾃﾞｨﾐｸｽﾄｺﾝｸﾘｰﾄ</v>
          </cell>
          <cell r="C24" t="str">
            <v>30-15</v>
          </cell>
          <cell r="D24" t="str">
            <v>ｍ3</v>
          </cell>
          <cell r="E24">
            <v>13000</v>
          </cell>
        </row>
        <row r="27">
          <cell r="A27" t="str">
            <v>S06009</v>
          </cell>
          <cell r="B27" t="str">
            <v>ﾚﾃﾞｨﾐｸｽﾄｺﾝｸﾘｰﾄ</v>
          </cell>
          <cell r="C27" t="str">
            <v>30-18</v>
          </cell>
          <cell r="D27" t="str">
            <v>ｍ3</v>
          </cell>
          <cell r="E27">
            <v>13000</v>
          </cell>
        </row>
        <row r="30">
          <cell r="A30" t="str">
            <v>S06010</v>
          </cell>
          <cell r="B30" t="str">
            <v>ﾚﾃﾞｨﾐｸｽﾄｺﾝｸﾘｰﾄ</v>
          </cell>
          <cell r="C30" t="str">
            <v>33-15</v>
          </cell>
          <cell r="D30" t="str">
            <v>ｍ3</v>
          </cell>
          <cell r="E30">
            <v>13300</v>
          </cell>
        </row>
        <row r="33">
          <cell r="A33" t="str">
            <v>S06011</v>
          </cell>
          <cell r="B33" t="str">
            <v>ﾚﾃﾞｨﾐｸｽﾄｺﾝｸﾘｰﾄ</v>
          </cell>
          <cell r="C33" t="str">
            <v>33-18</v>
          </cell>
          <cell r="D33" t="str">
            <v>ｍ3</v>
          </cell>
          <cell r="E33">
            <v>13300</v>
          </cell>
        </row>
        <row r="36">
          <cell r="A36" t="str">
            <v>S05001</v>
          </cell>
          <cell r="B36" t="str">
            <v>異形棒鋼</v>
          </cell>
          <cell r="C36" t="str">
            <v>SD295A  D10</v>
          </cell>
          <cell r="D36" t="str">
            <v>t</v>
          </cell>
          <cell r="E36">
            <v>36000</v>
          </cell>
        </row>
        <row r="39">
          <cell r="A39" t="str">
            <v>S05002</v>
          </cell>
          <cell r="B39" t="str">
            <v>異形棒鋼</v>
          </cell>
          <cell r="C39" t="str">
            <v>SD295A  D13</v>
          </cell>
          <cell r="D39" t="str">
            <v>t</v>
          </cell>
          <cell r="E39">
            <v>34000</v>
          </cell>
        </row>
        <row r="42">
          <cell r="A42" t="str">
            <v>S05003</v>
          </cell>
          <cell r="B42" t="str">
            <v>異形棒鋼</v>
          </cell>
          <cell r="C42" t="str">
            <v>SD295A  D16</v>
          </cell>
          <cell r="D42" t="str">
            <v>t</v>
          </cell>
          <cell r="E42">
            <v>32000</v>
          </cell>
        </row>
        <row r="45">
          <cell r="A45" t="str">
            <v>S05004</v>
          </cell>
          <cell r="B45" t="str">
            <v>異形棒鋼</v>
          </cell>
          <cell r="C45" t="str">
            <v>SD345  D19</v>
          </cell>
          <cell r="D45" t="str">
            <v>t</v>
          </cell>
          <cell r="E45">
            <v>3300</v>
          </cell>
        </row>
        <row r="48">
          <cell r="A48" t="str">
            <v>S05005</v>
          </cell>
          <cell r="B48" t="str">
            <v>異形棒鋼</v>
          </cell>
          <cell r="C48" t="str">
            <v>SD345  D22</v>
          </cell>
          <cell r="D48" t="str">
            <v>t</v>
          </cell>
          <cell r="E48">
            <v>33000</v>
          </cell>
        </row>
        <row r="51">
          <cell r="A51" t="str">
            <v>S05006</v>
          </cell>
          <cell r="B51" t="str">
            <v>異形棒鋼</v>
          </cell>
          <cell r="C51" t="str">
            <v>SD345  D25</v>
          </cell>
          <cell r="D51" t="str">
            <v>t</v>
          </cell>
          <cell r="E51">
            <v>33000</v>
          </cell>
        </row>
        <row r="54">
          <cell r="A54" t="str">
            <v>S05007</v>
          </cell>
          <cell r="B54" t="str">
            <v>異形棒鋼</v>
          </cell>
          <cell r="C54" t="str">
            <v>SD345  D29</v>
          </cell>
          <cell r="D54" t="str">
            <v>t</v>
          </cell>
          <cell r="E54">
            <v>34000</v>
          </cell>
        </row>
        <row r="57">
          <cell r="A57" t="str">
            <v>S05090</v>
          </cell>
          <cell r="B57" t="str">
            <v>鉄屑</v>
          </cell>
          <cell r="C57" t="str">
            <v>H2</v>
          </cell>
          <cell r="D57" t="str">
            <v>t</v>
          </cell>
          <cell r="E57">
            <v>-3500</v>
          </cell>
        </row>
        <row r="69">
          <cell r="A69" t="str">
            <v>S070001</v>
          </cell>
          <cell r="B69" t="str">
            <v>棒鋼</v>
          </cell>
          <cell r="C69" t="str">
            <v>SS400 RB-13</v>
          </cell>
          <cell r="D69" t="str">
            <v>t</v>
          </cell>
          <cell r="E69">
            <v>49000</v>
          </cell>
        </row>
        <row r="72">
          <cell r="A72" t="str">
            <v>S070002</v>
          </cell>
          <cell r="B72" t="str">
            <v>棒鋼</v>
          </cell>
          <cell r="C72" t="str">
            <v>SS400 RB-20</v>
          </cell>
          <cell r="D72" t="str">
            <v>t</v>
          </cell>
          <cell r="E72">
            <v>47000</v>
          </cell>
        </row>
        <row r="75">
          <cell r="A75" t="str">
            <v>S070003</v>
          </cell>
          <cell r="B75" t="str">
            <v>棒鋼</v>
          </cell>
          <cell r="C75" t="str">
            <v>SS400 RB-70</v>
          </cell>
          <cell r="D75" t="str">
            <v>t</v>
          </cell>
          <cell r="E75">
            <v>58000</v>
          </cell>
        </row>
        <row r="102">
          <cell r="A102" t="str">
            <v>S070050</v>
          </cell>
          <cell r="B102" t="str">
            <v>軽量溝形鋼</v>
          </cell>
          <cell r="C102" t="str">
            <v>SSC400 LC-75*45*15*2.3</v>
          </cell>
          <cell r="D102" t="str">
            <v>t</v>
          </cell>
          <cell r="E102">
            <v>48000</v>
          </cell>
        </row>
        <row r="105">
          <cell r="A105" t="str">
            <v>S070051</v>
          </cell>
          <cell r="B105" t="str">
            <v>軽量溝形鋼</v>
          </cell>
          <cell r="C105" t="str">
            <v>SSC400 LC-100*50*20*2.3</v>
          </cell>
          <cell r="D105" t="str">
            <v>t</v>
          </cell>
          <cell r="E105">
            <v>48000</v>
          </cell>
        </row>
        <row r="108">
          <cell r="A108" t="str">
            <v>S070052</v>
          </cell>
          <cell r="B108" t="str">
            <v>軽量溝形鋼</v>
          </cell>
          <cell r="C108" t="str">
            <v>SSC400 LC-100*50*20*3.2</v>
          </cell>
          <cell r="D108" t="str">
            <v>t</v>
          </cell>
          <cell r="E108">
            <v>49000</v>
          </cell>
        </row>
        <row r="135">
          <cell r="A135" t="str">
            <v>S070100</v>
          </cell>
          <cell r="B135" t="str">
            <v>平鋼</v>
          </cell>
          <cell r="C135" t="str">
            <v>SN400A FB-9*25</v>
          </cell>
          <cell r="D135" t="str">
            <v>t</v>
          </cell>
          <cell r="E135">
            <v>47700</v>
          </cell>
        </row>
        <row r="141">
          <cell r="A141" t="str">
            <v>S070101</v>
          </cell>
          <cell r="B141" t="str">
            <v>平鋼</v>
          </cell>
          <cell r="C141" t="str">
            <v>SN490B FB-9*25</v>
          </cell>
          <cell r="D141" t="str">
            <v>t</v>
          </cell>
          <cell r="E141">
            <v>58700</v>
          </cell>
        </row>
        <row r="147">
          <cell r="A147" t="str">
            <v>S070102</v>
          </cell>
          <cell r="B147" t="str">
            <v>平鋼</v>
          </cell>
          <cell r="C147" t="str">
            <v>SN490B FB-9*32</v>
          </cell>
          <cell r="D147" t="str">
            <v>t</v>
          </cell>
          <cell r="E147">
            <v>55700</v>
          </cell>
        </row>
        <row r="168">
          <cell r="A168" t="str">
            <v>S070200</v>
          </cell>
          <cell r="B168" t="str">
            <v>Ｈ形鋼</v>
          </cell>
          <cell r="C168" t="str">
            <v>SS400 Ｈ-100*100*6*8</v>
          </cell>
          <cell r="D168" t="str">
            <v>t</v>
          </cell>
          <cell r="E168">
            <v>40000</v>
          </cell>
        </row>
        <row r="171">
          <cell r="A171" t="str">
            <v>S070201</v>
          </cell>
          <cell r="B171" t="str">
            <v>Ｈ形鋼</v>
          </cell>
          <cell r="C171" t="str">
            <v>SS400 Ｈ-125*125*6.5*9</v>
          </cell>
          <cell r="D171" t="str">
            <v>t</v>
          </cell>
          <cell r="E171">
            <v>38000</v>
          </cell>
        </row>
        <row r="174">
          <cell r="A174" t="str">
            <v>S070202</v>
          </cell>
          <cell r="B174" t="str">
            <v>Ｈ形鋼</v>
          </cell>
          <cell r="C174" t="str">
            <v>SS400 Ｈ-150*75*5*7</v>
          </cell>
          <cell r="D174" t="str">
            <v>t</v>
          </cell>
          <cell r="E174">
            <v>40000</v>
          </cell>
        </row>
        <row r="177">
          <cell r="A177" t="str">
            <v>S070203</v>
          </cell>
          <cell r="B177" t="str">
            <v>Ｈ形鋼</v>
          </cell>
          <cell r="C177" t="str">
            <v>SS400 Ｈ-150*150*7*10</v>
          </cell>
          <cell r="D177" t="str">
            <v>t</v>
          </cell>
          <cell r="E177">
            <v>38000</v>
          </cell>
        </row>
        <row r="180">
          <cell r="A180" t="str">
            <v>S070204</v>
          </cell>
          <cell r="B180" t="str">
            <v>Ｈ形鋼</v>
          </cell>
          <cell r="C180" t="str">
            <v>SS400 Ｈ-194*150*6*9</v>
          </cell>
          <cell r="D180" t="str">
            <v>t</v>
          </cell>
          <cell r="E180">
            <v>38000</v>
          </cell>
        </row>
        <row r="183">
          <cell r="A183" t="str">
            <v>S070205</v>
          </cell>
          <cell r="B183" t="str">
            <v>Ｈ形鋼</v>
          </cell>
          <cell r="C183" t="str">
            <v>SS400 Ｈ-200*100*5.5*8</v>
          </cell>
          <cell r="D183" t="str">
            <v>t</v>
          </cell>
          <cell r="E183">
            <v>38000</v>
          </cell>
        </row>
        <row r="186">
          <cell r="A186" t="str">
            <v>S070206</v>
          </cell>
          <cell r="B186" t="str">
            <v>Ｈ形鋼</v>
          </cell>
          <cell r="C186" t="str">
            <v>SS400 Ｈ-250*125*6*9</v>
          </cell>
          <cell r="D186" t="str">
            <v>t</v>
          </cell>
          <cell r="E186">
            <v>38000</v>
          </cell>
        </row>
        <row r="201">
          <cell r="A201" t="str">
            <v>S070210</v>
          </cell>
          <cell r="B201" t="str">
            <v>Ｈ形鋼</v>
          </cell>
          <cell r="C201" t="str">
            <v>SN400B Ｈ-148*100*6*9</v>
          </cell>
          <cell r="D201" t="str">
            <v>t</v>
          </cell>
          <cell r="E201">
            <v>44000</v>
          </cell>
        </row>
        <row r="206">
          <cell r="A206" t="str">
            <v>S070211</v>
          </cell>
          <cell r="B206" t="str">
            <v>Ｈ形鋼</v>
          </cell>
          <cell r="C206" t="str">
            <v>SN400B Ｈ-150*150*7*10</v>
          </cell>
          <cell r="D206" t="str">
            <v>t</v>
          </cell>
          <cell r="E206">
            <v>44000</v>
          </cell>
        </row>
        <row r="211">
          <cell r="A211" t="str">
            <v>S070212</v>
          </cell>
          <cell r="B211" t="str">
            <v>Ｈ形鋼</v>
          </cell>
          <cell r="C211" t="str">
            <v>SN400B Ｈ-194*150*6*9</v>
          </cell>
          <cell r="D211" t="str">
            <v>t</v>
          </cell>
          <cell r="E211">
            <v>44000</v>
          </cell>
        </row>
        <row r="216">
          <cell r="A216" t="str">
            <v>S070213</v>
          </cell>
          <cell r="B216" t="str">
            <v>Ｈ形鋼</v>
          </cell>
          <cell r="C216" t="str">
            <v>SN400B Ｈ-200*100*5.5*8</v>
          </cell>
          <cell r="D216" t="str">
            <v>t</v>
          </cell>
          <cell r="E216">
            <v>44000</v>
          </cell>
        </row>
        <row r="221">
          <cell r="A221" t="str">
            <v>S070214</v>
          </cell>
          <cell r="B221" t="str">
            <v>Ｈ形鋼</v>
          </cell>
          <cell r="C221" t="str">
            <v>SN400B Ｈ-294*200*8*12</v>
          </cell>
          <cell r="D221" t="str">
            <v>t</v>
          </cell>
          <cell r="E221">
            <v>44000</v>
          </cell>
        </row>
        <row r="226">
          <cell r="A226" t="str">
            <v>S070215</v>
          </cell>
          <cell r="B226" t="str">
            <v>Ｈ形鋼</v>
          </cell>
          <cell r="C226" t="str">
            <v>SN400B Ｈ-488*300*11*18</v>
          </cell>
          <cell r="D226" t="str">
            <v>t</v>
          </cell>
          <cell r="E226">
            <v>46000</v>
          </cell>
        </row>
        <row r="234">
          <cell r="A234" t="str">
            <v>S070295</v>
          </cell>
          <cell r="B234" t="str">
            <v>溝形鋼</v>
          </cell>
          <cell r="C234" t="str">
            <v>SS400 [-180*75*7*10.5</v>
          </cell>
          <cell r="D234" t="str">
            <v>t</v>
          </cell>
          <cell r="E234">
            <v>41000</v>
          </cell>
        </row>
        <row r="237">
          <cell r="A237" t="str">
            <v>S070296</v>
          </cell>
          <cell r="B237" t="str">
            <v>溝形鋼</v>
          </cell>
          <cell r="C237" t="str">
            <v>SS400 [-200*80*7.5*11</v>
          </cell>
          <cell r="D237" t="str">
            <v>t</v>
          </cell>
          <cell r="E237">
            <v>41000</v>
          </cell>
        </row>
        <row r="267">
          <cell r="A267" t="str">
            <v>S070300</v>
          </cell>
          <cell r="B267" t="str">
            <v>鋼板</v>
          </cell>
          <cell r="C267" t="str">
            <v>SS400 PL-4.5</v>
          </cell>
          <cell r="D267" t="str">
            <v>t</v>
          </cell>
          <cell r="E267">
            <v>63800</v>
          </cell>
        </row>
        <row r="272">
          <cell r="A272" t="str">
            <v>S070301</v>
          </cell>
          <cell r="B272" t="str">
            <v>鋼板</v>
          </cell>
          <cell r="C272" t="str">
            <v>SS400 PL-6</v>
          </cell>
          <cell r="D272" t="str">
            <v>t</v>
          </cell>
          <cell r="E272">
            <v>63800</v>
          </cell>
        </row>
        <row r="277">
          <cell r="A277" t="str">
            <v>S070302</v>
          </cell>
          <cell r="B277" t="str">
            <v>鋼板</v>
          </cell>
          <cell r="C277" t="str">
            <v>SS400 PL-9</v>
          </cell>
          <cell r="D277" t="str">
            <v>t</v>
          </cell>
          <cell r="E277">
            <v>63800</v>
          </cell>
        </row>
        <row r="282">
          <cell r="A282" t="str">
            <v>S070303</v>
          </cell>
          <cell r="B282" t="str">
            <v>鋼板</v>
          </cell>
          <cell r="C282" t="str">
            <v>SN400B PL-6</v>
          </cell>
          <cell r="D282" t="str">
            <v>t</v>
          </cell>
          <cell r="E282">
            <v>67500</v>
          </cell>
        </row>
        <row r="287">
          <cell r="A287" t="str">
            <v>S070304</v>
          </cell>
          <cell r="B287" t="str">
            <v>鋼板</v>
          </cell>
          <cell r="C287" t="str">
            <v>SN400B PL-9</v>
          </cell>
          <cell r="D287" t="str">
            <v>t</v>
          </cell>
          <cell r="E287">
            <v>67500</v>
          </cell>
        </row>
        <row r="292">
          <cell r="A292" t="str">
            <v>S070305</v>
          </cell>
          <cell r="B292" t="str">
            <v>鋼板</v>
          </cell>
          <cell r="C292" t="str">
            <v>SN400B PL-12</v>
          </cell>
          <cell r="D292" t="str">
            <v>t</v>
          </cell>
          <cell r="E292">
            <v>67500</v>
          </cell>
        </row>
        <row r="300">
          <cell r="A300" t="str">
            <v>S070306</v>
          </cell>
          <cell r="B300" t="str">
            <v>鋼板</v>
          </cell>
          <cell r="C300" t="str">
            <v>SN400B PL-16</v>
          </cell>
          <cell r="D300" t="str">
            <v>t</v>
          </cell>
          <cell r="E300">
            <v>72500</v>
          </cell>
        </row>
        <row r="305">
          <cell r="A305" t="str">
            <v>S070307</v>
          </cell>
          <cell r="B305" t="str">
            <v>鋼板</v>
          </cell>
          <cell r="C305" t="str">
            <v>SN400B-KC PL-9</v>
          </cell>
          <cell r="D305" t="str">
            <v>t</v>
          </cell>
          <cell r="E305">
            <v>69500</v>
          </cell>
        </row>
        <row r="310">
          <cell r="A310" t="str">
            <v>S070308</v>
          </cell>
          <cell r="B310" t="str">
            <v>鋼板</v>
          </cell>
          <cell r="C310" t="str">
            <v>SN400B-KC PL-12</v>
          </cell>
          <cell r="D310" t="str">
            <v>t</v>
          </cell>
          <cell r="E310">
            <v>69500</v>
          </cell>
        </row>
        <row r="315">
          <cell r="A315" t="str">
            <v>S070309</v>
          </cell>
          <cell r="B315" t="str">
            <v>鋼板</v>
          </cell>
          <cell r="C315" t="str">
            <v>SN400C PL-16</v>
          </cell>
          <cell r="D315" t="str">
            <v>t</v>
          </cell>
          <cell r="E315">
            <v>77500</v>
          </cell>
        </row>
        <row r="320">
          <cell r="A320" t="str">
            <v>S070310</v>
          </cell>
          <cell r="B320" t="str">
            <v>鋼板</v>
          </cell>
          <cell r="C320" t="str">
            <v>SN400C PL-19</v>
          </cell>
          <cell r="D320" t="str">
            <v>t</v>
          </cell>
          <cell r="E320">
            <v>77500</v>
          </cell>
        </row>
        <row r="325">
          <cell r="A325" t="str">
            <v>S070311</v>
          </cell>
          <cell r="B325" t="str">
            <v>鋼板</v>
          </cell>
          <cell r="C325" t="str">
            <v>SN400C PL-22</v>
          </cell>
          <cell r="D325" t="str">
            <v>t</v>
          </cell>
          <cell r="E325">
            <v>77500</v>
          </cell>
        </row>
        <row r="333">
          <cell r="A333" t="str">
            <v>S070500</v>
          </cell>
          <cell r="B333" t="str">
            <v>等辺山形鋼</v>
          </cell>
          <cell r="C333" t="str">
            <v>SS400 L-50*50*4</v>
          </cell>
          <cell r="D333" t="str">
            <v>t</v>
          </cell>
          <cell r="E333">
            <v>39000</v>
          </cell>
        </row>
        <row r="336">
          <cell r="A336" t="str">
            <v>S070501</v>
          </cell>
          <cell r="B336" t="str">
            <v>等辺山形鋼</v>
          </cell>
          <cell r="C336" t="str">
            <v>SS400 L-50*50*6</v>
          </cell>
          <cell r="D336" t="str">
            <v>t</v>
          </cell>
          <cell r="E336">
            <v>38000</v>
          </cell>
        </row>
        <row r="339">
          <cell r="A339" t="str">
            <v>S070502</v>
          </cell>
          <cell r="B339" t="str">
            <v>等辺山形鋼</v>
          </cell>
          <cell r="C339" t="str">
            <v>SS400 L-100*100*10</v>
          </cell>
          <cell r="D339" t="str">
            <v>t</v>
          </cell>
          <cell r="E339">
            <v>42000</v>
          </cell>
        </row>
        <row r="366">
          <cell r="A366" t="str">
            <v>S070510</v>
          </cell>
          <cell r="B366" t="str">
            <v>不等辺山形鋼</v>
          </cell>
          <cell r="C366" t="str">
            <v>SS400 L-100*75*7</v>
          </cell>
          <cell r="D366" t="str">
            <v>t</v>
          </cell>
          <cell r="E366">
            <v>60000</v>
          </cell>
        </row>
        <row r="369">
          <cell r="A369" t="str">
            <v>S070511</v>
          </cell>
          <cell r="B369" t="str">
            <v>不等辺山形鋼</v>
          </cell>
          <cell r="C369" t="str">
            <v>SS400 L-125*75*7</v>
          </cell>
          <cell r="D369" t="str">
            <v>t</v>
          </cell>
          <cell r="E369">
            <v>60000</v>
          </cell>
        </row>
        <row r="399">
          <cell r="A399" t="str">
            <v>S070600</v>
          </cell>
          <cell r="B399" t="str">
            <v>鋼管</v>
          </cell>
          <cell r="C399" t="str">
            <v>STK400 P-139.8*4.5</v>
          </cell>
          <cell r="D399" t="str">
            <v>t</v>
          </cell>
          <cell r="E399">
            <v>57000</v>
          </cell>
        </row>
        <row r="402">
          <cell r="A402" t="str">
            <v>S070601</v>
          </cell>
          <cell r="B402" t="str">
            <v>鋼管</v>
          </cell>
          <cell r="C402" t="str">
            <v>STK400 P-165.2*4.5</v>
          </cell>
          <cell r="D402" t="str">
            <v>t</v>
          </cell>
          <cell r="E402">
            <v>60000</v>
          </cell>
        </row>
        <row r="405">
          <cell r="A405" t="str">
            <v>S070602</v>
          </cell>
          <cell r="B405" t="str">
            <v>鋼管</v>
          </cell>
          <cell r="C405" t="str">
            <v>STK400 P-165.2*6</v>
          </cell>
          <cell r="D405" t="str">
            <v>t</v>
          </cell>
          <cell r="E405">
            <v>60000</v>
          </cell>
        </row>
        <row r="408">
          <cell r="A408" t="str">
            <v>S070603</v>
          </cell>
          <cell r="B408" t="str">
            <v>鋼管</v>
          </cell>
          <cell r="C408" t="str">
            <v>STK400 P-318.5*10.3</v>
          </cell>
          <cell r="D408" t="str">
            <v>t</v>
          </cell>
          <cell r="E408">
            <v>69000</v>
          </cell>
        </row>
        <row r="432">
          <cell r="A432" t="str">
            <v>S077000</v>
          </cell>
          <cell r="B432" t="str">
            <v>鉄屑</v>
          </cell>
          <cell r="C432" t="str">
            <v>H2</v>
          </cell>
          <cell r="D432" t="str">
            <v>t</v>
          </cell>
          <cell r="E432">
            <v>-3500</v>
          </cell>
        </row>
        <row r="465">
          <cell r="A465" t="str">
            <v>S120000</v>
          </cell>
          <cell r="B465" t="str">
            <v>構造材</v>
          </cell>
          <cell r="C465" t="str">
            <v xml:space="preserve">杉 特1等 </v>
          </cell>
          <cell r="D465" t="str">
            <v>㎥</v>
          </cell>
          <cell r="E465">
            <v>44000</v>
          </cell>
        </row>
        <row r="466">
          <cell r="C466" t="str">
            <v xml:space="preserve">　　　　　平割 3.3*4.0 </v>
          </cell>
        </row>
        <row r="468">
          <cell r="A468" t="str">
            <v>S120100</v>
          </cell>
          <cell r="B468" t="str">
            <v>造作材</v>
          </cell>
          <cell r="C468" t="str">
            <v xml:space="preserve">松 特１等 </v>
          </cell>
          <cell r="D468" t="str">
            <v>㎥</v>
          </cell>
          <cell r="E468">
            <v>44000</v>
          </cell>
        </row>
        <row r="469">
          <cell r="C469" t="str">
            <v>　　　　　板材 1.5*15.0</v>
          </cell>
        </row>
        <row r="498">
          <cell r="A498" t="str">
            <v>S220000</v>
          </cell>
          <cell r="B498" t="str">
            <v>ｱｽﾌｧﾙﾄ混合物</v>
          </cell>
          <cell r="C498" t="str">
            <v>透水性(13)</v>
          </cell>
          <cell r="D498" t="str">
            <v>ｔ</v>
          </cell>
          <cell r="E498">
            <v>0</v>
          </cell>
        </row>
      </sheetData>
      <sheetData sheetId="2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復済み_Sheet1"/>
      <sheetName val="回復済み_Sheet2"/>
      <sheetName val="回復済み_Sheet3"/>
      <sheetName val="回復済み_Sheet4"/>
      <sheetName val="回復済み_Sheet5"/>
      <sheetName val="種目"/>
      <sheetName val="科目"/>
      <sheetName val="中科目"/>
      <sheetName val="細目"/>
      <sheetName val="諸経費"/>
      <sheetName val="金物追加"/>
      <sheetName val="鉄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明細"/>
      <sheetName val="推明"/>
      <sheetName val="推代"/>
      <sheetName val="仮設明"/>
      <sheetName val="仮設代"/>
      <sheetName val="薬注明"/>
      <sheetName val="薬注代"/>
      <sheetName val="計算書"/>
      <sheetName val="人孔明"/>
      <sheetName val="人孔代"/>
      <sheetName val="付帯明"/>
      <sheetName val="付帯代"/>
      <sheetName val="単価"/>
      <sheetName val="積明細"/>
      <sheetName val="損算定"/>
      <sheetName val="推損"/>
      <sheetName val="賃料表"/>
      <sheetName val="負荷設"/>
      <sheetName val="仮設契"/>
      <sheetName val="行程算"/>
      <sheetName val="行程集"/>
      <sheetName val="行程表"/>
      <sheetName val="物価"/>
      <sheetName val="諸計算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ok2"/>
      <sheetName val="強電複合"/>
      <sheetName val="#REF"/>
      <sheetName val="外部仕上集計"/>
      <sheetName val="内部仕上総集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経費"/>
      <sheetName val="内訳"/>
      <sheetName val="屋外給水"/>
      <sheetName val="外給)代価"/>
      <sheetName val="屋内給水"/>
      <sheetName val="内給)代価"/>
      <sheetName val="屋外排水"/>
      <sheetName val="外排)代価"/>
      <sheetName val="屋内排水"/>
      <sheetName val="衛生"/>
      <sheetName val="衛)代価"/>
      <sheetName val="雨水"/>
      <sheetName val="雨)代価"/>
      <sheetName val="ｶﾞｽ"/>
      <sheetName val="空調"/>
      <sheetName val="空調代価"/>
      <sheetName val="換気"/>
      <sheetName val="換気代価"/>
      <sheetName val="代価表 "/>
      <sheetName val="見比衛生"/>
      <sheetName val="見比空調"/>
      <sheetName val="見比換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空調"/>
      <sheetName val="衛生"/>
      <sheetName val="計算帳"/>
      <sheetName val="比較表"/>
    </sheetNames>
    <sheetDataSet>
      <sheetData sheetId="0"/>
      <sheetData sheetId="1"/>
      <sheetData sheetId="2"/>
      <sheetData sheetId="3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科目"/>
      <sheetName val="細目"/>
      <sheetName val="別紙明細(本体)"/>
      <sheetName val="別紙明細(渡り廊下)"/>
      <sheetName val="別紙明細(機械改修)"/>
      <sheetName val="代価表"/>
      <sheetName val="代価表外構"/>
      <sheetName val="排水土工別紙明細"/>
      <sheetName val="管材代価"/>
      <sheetName val="樹脂製桝代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主立積"/>
      <sheetName val="主型 (1)"/>
      <sheetName val="主型 (2)"/>
      <sheetName val="主型 (3)"/>
      <sheetName val="主間仕切"/>
      <sheetName val="副立積"/>
      <sheetName val="副型枠"/>
      <sheetName val="副間仕切"/>
      <sheetName val="止水板"/>
      <sheetName val="主水通・水抜"/>
      <sheetName val="副水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変更理由"/>
      <sheetName val="ﾀｲﾄﾙ"/>
      <sheetName val="路線面積"/>
      <sheetName val="舗装数量"/>
      <sheetName val="負担"/>
      <sheetName val="概要（工事）"/>
      <sheetName val="特記仕様"/>
      <sheetName val="同時合算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書式"/>
      <sheetName val="機器"/>
      <sheetName val="吹出ダンパ"/>
      <sheetName val="設定"/>
      <sheetName val="配管保温塗装"/>
      <sheetName val="VE"/>
      <sheetName val="ダクト保温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 (2)"/>
      <sheetName val="表紙"/>
      <sheetName val="種目別内訳"/>
      <sheetName val="科目別内訳"/>
      <sheetName val="細目別内訳"/>
      <sheetName val="EV最低基準"/>
      <sheetName val="種目（公表用）"/>
      <sheetName val="科目（公表用）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"/>
      <sheetName val="A-2"/>
      <sheetName val="A-3"/>
      <sheetName val="表紙"/>
      <sheetName val="種目"/>
      <sheetName val="科目"/>
      <sheetName val="中科目"/>
      <sheetName val="細目"/>
      <sheetName val="別紙（１号館増築）"/>
      <sheetName val="別紙（中央棟改築）"/>
      <sheetName val="別紙（渡り廊下改築）"/>
      <sheetName val="別紙（１号館改修）"/>
      <sheetName val="別紙（中央棟改修）"/>
      <sheetName val="別紙（とりこわし）"/>
      <sheetName val="代価（１号館増築）"/>
      <sheetName val="代価（１号館中央棟改築）"/>
      <sheetName val="代価（渡り廊下改築）"/>
      <sheetName val="代価（１号館改修）"/>
      <sheetName val="代価（中央改修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書"/>
      <sheetName val="工事価格"/>
      <sheetName val="表紙"/>
      <sheetName val="諸経費"/>
      <sheetName val="借地仮設費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大項目"/>
      <sheetName val="電気１"/>
      <sheetName val="電気２"/>
      <sheetName val="電気３"/>
      <sheetName val="電気４"/>
      <sheetName val="根拠"/>
      <sheetName val="工事項目（改修）"/>
      <sheetName val="空調設備 (改)"/>
      <sheetName val="複合単価根拠表1"/>
      <sheetName val="衛生設備（改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明細書"/>
      <sheetName val="変更事由 (2)"/>
      <sheetName val="変更事由"/>
    </sheetNames>
    <sheetDataSet>
      <sheetData sheetId="0"/>
      <sheetData sheetId="1" refreshError="1"/>
      <sheetData sheetId="2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ﾒｰｶﾘｽﾄ(3)"/>
      <sheetName val="ﾒ-ｶﾘｽﾄ(１)"/>
      <sheetName val="見積依頼書"/>
    </sheetNames>
    <sheetDataSet>
      <sheetData sheetId="0"/>
      <sheetData sheetId="1"/>
      <sheetData sheetId="2"/>
      <sheetData sheetId="3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X"/>
      <sheetName val="積上"/>
      <sheetName val="土砂運搬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発注計画"/>
      <sheetName val="表紙"/>
      <sheetName val="概要書"/>
      <sheetName val="改修総括"/>
      <sheetName val="経費等率表"/>
      <sheetName val="内訳（水産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最低基準価格"/>
      <sheetName val="A-1"/>
      <sheetName val="A-2"/>
      <sheetName val="A-3"/>
      <sheetName val="付加仮設"/>
      <sheetName val="表紙 (2)"/>
      <sheetName val="表紙"/>
      <sheetName val="種目"/>
      <sheetName val="科目"/>
      <sheetName val="中科目"/>
      <sheetName val="細目"/>
      <sheetName val="別紙"/>
      <sheetName val="外構　別紙"/>
      <sheetName val="代価"/>
      <sheetName val="外構　代価"/>
      <sheetName val="見積比較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種目（公表）"/>
      <sheetName val="科目（公表）"/>
      <sheetName val="最低基準価格"/>
      <sheetName val="A-1"/>
      <sheetName val="A-2"/>
      <sheetName val="A-3"/>
      <sheetName val="付加仮設"/>
      <sheetName val="表紙"/>
      <sheetName val="種目"/>
      <sheetName val="科目"/>
      <sheetName val="中科目"/>
      <sheetName val="細目"/>
      <sheetName val="別紙(専攻科)"/>
      <sheetName val="別紙(配管)"/>
      <sheetName val="別紙(渡り廊下)"/>
      <sheetName val="別紙(管理棟)"/>
      <sheetName val="別紙(建設環境)"/>
      <sheetName val="見積比較表"/>
      <sheetName val="代価"/>
      <sheetName val="外溝　別紙"/>
      <sheetName val="外溝　代価"/>
      <sheetName val="外溝　排水土工単価根拠"/>
      <sheetName val="排水管代価"/>
      <sheetName val="排水土工単価根拠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ﾃﾞｰﾀﾃｰﾌﾞﾙ"/>
      <sheetName val="表紙"/>
      <sheetName val="ﾀｲﾄﾙ-補助"/>
      <sheetName val="労務集計"/>
      <sheetName val="機器据付"/>
      <sheetName val="鋼製新設"/>
      <sheetName val="鋼製撤去"/>
      <sheetName val="複合新設"/>
      <sheetName val="複合撤去"/>
      <sheetName val="分類A"/>
      <sheetName val="分類B"/>
      <sheetName val="ﾀｲﾄﾙ-単費"/>
      <sheetName val="修正履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スチールパーティション"/>
      <sheetName val="スライディングウォール"/>
    </sheetNames>
    <sheetDataSet>
      <sheetData sheetId="0"/>
      <sheetData sheetId="1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付加仮設"/>
      <sheetName val="表紙（参考）"/>
      <sheetName val="種目"/>
      <sheetName val="科目"/>
      <sheetName val="中科目"/>
      <sheetName val="細目"/>
      <sheetName val="別紙"/>
      <sheetName val="外構　別紙"/>
      <sheetName val="代価"/>
      <sheetName val="外構　代価"/>
      <sheetName val="見積比較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改修諸経費"/>
      <sheetName val="改修内訳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諸経費"/>
      <sheetName val="数量計算書"/>
      <sheetName val="数量明細"/>
      <sheetName val="ＳＵＳダクト "/>
      <sheetName val="制気口類"/>
      <sheetName val="材料単価表"/>
      <sheetName val="見積比較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 "/>
      <sheetName val="表紙（２）"/>
      <sheetName val="表紙裏"/>
      <sheetName val="表紙裏(2)"/>
      <sheetName val="対照表"/>
      <sheetName val="本工内訳"/>
      <sheetName val="本工内(2)"/>
      <sheetName val="歩掛明細"/>
      <sheetName val="歩掛明細(2)"/>
      <sheetName val="換算補正"/>
      <sheetName val="換算(2)"/>
      <sheetName val="延長明細"/>
      <sheetName val="代価表"/>
      <sheetName val="代価(2)"/>
      <sheetName val="特記仕様書"/>
      <sheetName val="特記(2)"/>
      <sheetName val="タイト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諸経費 "/>
      <sheetName val="体育館"/>
      <sheetName val="内訳 (差額）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復済み_Sheet1"/>
      <sheetName val="回復済み_Sheet2"/>
      <sheetName val="回復済み_Sheet3"/>
      <sheetName val="回復済み_Sheet4"/>
      <sheetName val="回復済み_Sheet5"/>
      <sheetName val="種目"/>
      <sheetName val="科目"/>
      <sheetName val="中科目"/>
      <sheetName val="細目"/>
      <sheetName val="諸経費"/>
      <sheetName val="金物追加"/>
      <sheetName val="鉄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総括"/>
      <sheetName val="工事費総括表"/>
      <sheetName val="内訳"/>
      <sheetName val="一位代価"/>
      <sheetName val="資材単価"/>
      <sheetName val="市価"/>
      <sheetName val="市価採用根拠"/>
      <sheetName val="数量計算書"/>
      <sheetName val="内訳数量確認"/>
      <sheetName val="日数"/>
      <sheetName val="工程表 "/>
      <sheetName val="運搬算出"/>
      <sheetName val="構造計算 "/>
      <sheetName val="府県別労務"/>
      <sheetName val="損料"/>
      <sheetName val="その他率"/>
      <sheetName val="表紙"/>
      <sheetName val="決議書　1"/>
      <sheetName val="決議書　2"/>
      <sheetName val="検査調書"/>
      <sheetName val="出張計画書"/>
      <sheetName val="監督報告書"/>
      <sheetName val="監督終了報告書"/>
      <sheetName val="労務単価"/>
      <sheetName val="H13労務単価"/>
      <sheetName val="H13技術者単価"/>
      <sheetName val="図面供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単価"/>
      <sheetName val="内訳書"/>
      <sheetName val="PM代価表"/>
      <sheetName val="Sheet3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大項目"/>
      <sheetName val="電気１"/>
      <sheetName val="電気２"/>
      <sheetName val="電気３"/>
      <sheetName val="電気４"/>
      <sheetName val="根拠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(甲)"/>
      <sheetName val="(乙)"/>
      <sheetName val="単価"/>
      <sheetName val="見積比較"/>
      <sheetName val="見積先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ﾌﾞﾝﾃﾞﾝﾊﾞﾝ"/>
      <sheetName val="ﾃﾞ-ﾀ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搬入費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X"/>
      <sheetName val="見積"/>
      <sheetName val="鋼製建具 "/>
      <sheetName val="アルミ製建具"/>
      <sheetName val="床塗料"/>
      <sheetName val="内装（天井）"/>
      <sheetName val="タイル"/>
      <sheetName val="石工事"/>
      <sheetName val="撥水材塗布"/>
    </sheetNames>
    <sheetDataSet>
      <sheetData sheetId="0" refreshError="1"/>
      <sheetData sheetId="1" refreshError="1">
        <row r="5">
          <cell r="P5">
            <v>69000</v>
          </cell>
          <cell r="Q5">
            <v>0.8</v>
          </cell>
          <cell r="R5">
            <v>55200</v>
          </cell>
        </row>
        <row r="6">
          <cell r="P6">
            <v>69000</v>
          </cell>
          <cell r="Q6">
            <v>0.8</v>
          </cell>
          <cell r="R6">
            <v>55200</v>
          </cell>
        </row>
        <row r="7">
          <cell r="P7">
            <v>72000</v>
          </cell>
          <cell r="Q7">
            <v>0.8</v>
          </cell>
          <cell r="R7">
            <v>57600</v>
          </cell>
        </row>
        <row r="8">
          <cell r="P8">
            <v>72000</v>
          </cell>
          <cell r="Q8">
            <v>0.8</v>
          </cell>
          <cell r="R8">
            <v>57600</v>
          </cell>
        </row>
        <row r="9">
          <cell r="P9">
            <v>76000</v>
          </cell>
          <cell r="Q9">
            <v>0.8</v>
          </cell>
          <cell r="R9">
            <v>60800</v>
          </cell>
        </row>
        <row r="10">
          <cell r="P10">
            <v>79000</v>
          </cell>
          <cell r="Q10">
            <v>0.8</v>
          </cell>
          <cell r="R10">
            <v>63200</v>
          </cell>
        </row>
        <row r="11">
          <cell r="P11">
            <v>47000</v>
          </cell>
          <cell r="Q11">
            <v>0.8</v>
          </cell>
          <cell r="R11">
            <v>37600</v>
          </cell>
        </row>
        <row r="12">
          <cell r="P12">
            <v>45000</v>
          </cell>
          <cell r="Q12">
            <v>0.8</v>
          </cell>
          <cell r="R12">
            <v>36000</v>
          </cell>
        </row>
        <row r="13">
          <cell r="P13">
            <v>45000</v>
          </cell>
          <cell r="Q13">
            <v>0.8</v>
          </cell>
          <cell r="R13">
            <v>36000</v>
          </cell>
        </row>
        <row r="14">
          <cell r="P14">
            <v>45000</v>
          </cell>
          <cell r="Q14">
            <v>0.8</v>
          </cell>
          <cell r="R14">
            <v>36000</v>
          </cell>
        </row>
        <row r="15">
          <cell r="P15">
            <v>50000</v>
          </cell>
          <cell r="Q15">
            <v>0.8</v>
          </cell>
          <cell r="R15">
            <v>40000</v>
          </cell>
        </row>
        <row r="16">
          <cell r="P16">
            <v>50000</v>
          </cell>
          <cell r="Q16">
            <v>0.8</v>
          </cell>
          <cell r="R16">
            <v>40000</v>
          </cell>
        </row>
        <row r="17">
          <cell r="P17">
            <v>71000</v>
          </cell>
          <cell r="Q17">
            <v>0.8</v>
          </cell>
          <cell r="R17">
            <v>56800</v>
          </cell>
        </row>
        <row r="18">
          <cell r="P18">
            <v>68000</v>
          </cell>
          <cell r="Q18">
            <v>0.8</v>
          </cell>
          <cell r="R18">
            <v>54400</v>
          </cell>
        </row>
        <row r="19">
          <cell r="P19">
            <v>49000</v>
          </cell>
          <cell r="Q19">
            <v>0.8</v>
          </cell>
          <cell r="R19">
            <v>39200</v>
          </cell>
        </row>
        <row r="20">
          <cell r="P20">
            <v>57000</v>
          </cell>
          <cell r="Q20">
            <v>0.8</v>
          </cell>
          <cell r="R20">
            <v>45600</v>
          </cell>
        </row>
        <row r="21">
          <cell r="P21">
            <v>105000</v>
          </cell>
          <cell r="Q21">
            <v>0.8</v>
          </cell>
          <cell r="R21">
            <v>84000</v>
          </cell>
        </row>
        <row r="22">
          <cell r="P22">
            <v>96354</v>
          </cell>
          <cell r="Q22">
            <v>0.8</v>
          </cell>
          <cell r="R22">
            <v>77000</v>
          </cell>
        </row>
        <row r="23">
          <cell r="P23">
            <v>188720</v>
          </cell>
          <cell r="Q23">
            <v>0.8</v>
          </cell>
          <cell r="R23">
            <v>150900</v>
          </cell>
        </row>
        <row r="24">
          <cell r="P24">
            <v>357200</v>
          </cell>
          <cell r="Q24">
            <v>0.8</v>
          </cell>
          <cell r="R24">
            <v>285700</v>
          </cell>
        </row>
        <row r="25">
          <cell r="P25">
            <v>90000</v>
          </cell>
          <cell r="Q25">
            <v>0.8</v>
          </cell>
          <cell r="R25">
            <v>72000</v>
          </cell>
        </row>
        <row r="26">
          <cell r="P26">
            <v>350</v>
          </cell>
          <cell r="Q26">
            <v>0.8</v>
          </cell>
          <cell r="R26">
            <v>280</v>
          </cell>
        </row>
        <row r="27">
          <cell r="P27">
            <v>70000</v>
          </cell>
          <cell r="Q27">
            <v>0.8</v>
          </cell>
          <cell r="R27">
            <v>56000</v>
          </cell>
        </row>
        <row r="28">
          <cell r="P28">
            <v>147000</v>
          </cell>
          <cell r="Q28">
            <v>0.8</v>
          </cell>
          <cell r="R28">
            <v>117600</v>
          </cell>
        </row>
        <row r="29">
          <cell r="P29">
            <v>334000</v>
          </cell>
          <cell r="Q29">
            <v>0.8</v>
          </cell>
          <cell r="R29">
            <v>267200</v>
          </cell>
        </row>
        <row r="30">
          <cell r="P30">
            <v>210000</v>
          </cell>
          <cell r="Q30">
            <v>0.8</v>
          </cell>
          <cell r="R30">
            <v>168000</v>
          </cell>
        </row>
        <row r="31">
          <cell r="P31">
            <v>257280</v>
          </cell>
          <cell r="Q31">
            <v>0.8</v>
          </cell>
          <cell r="R31">
            <v>205800</v>
          </cell>
        </row>
        <row r="32">
          <cell r="P32">
            <v>120000</v>
          </cell>
          <cell r="Q32">
            <v>0.8</v>
          </cell>
          <cell r="R32">
            <v>96000</v>
          </cell>
        </row>
        <row r="33">
          <cell r="P33">
            <v>100200</v>
          </cell>
          <cell r="Q33">
            <v>0.8</v>
          </cell>
          <cell r="R33">
            <v>80100</v>
          </cell>
        </row>
        <row r="37">
          <cell r="P37" t="str">
            <v>㈱ヨネモリ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大項目"/>
      <sheetName val="項目 (病棟)"/>
      <sheetName val="内訳 (病棟) "/>
      <sheetName val="項目 (手術室)"/>
      <sheetName val="内訳 (手術室)"/>
      <sheetName val="項目 (その他)"/>
      <sheetName val="内訳 (その他)"/>
      <sheetName val="項目 (中央監視)"/>
      <sheetName val="複合単価表（病棟）"/>
      <sheetName val="根拠（再取付）・病棟"/>
      <sheetName val="根拠（取外し）・病棟"/>
      <sheetName val="根拠（撤去工事）・病棟"/>
      <sheetName val="複合単価表（手術室）"/>
      <sheetName val="根拠（撤去工事）・手術室"/>
      <sheetName val="一位代価表 ・手術室"/>
      <sheetName val="複合単価表（中央監視） "/>
      <sheetName val="複合単価表（その他）"/>
      <sheetName val="根拠（再取付）・その他"/>
      <sheetName val="根拠（取外し）・その他"/>
      <sheetName val="根拠（撤去工事）・その他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と単価算出"/>
      <sheetName val="共通代価"/>
      <sheetName val="解体見積"/>
      <sheetName val="解体換算表"/>
      <sheetName val="#REF"/>
      <sheetName val="共通代価・解体見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屋根・外壁等"/>
      <sheetName val="窓枠改修"/>
      <sheetName val="比較表"/>
      <sheetName val="見積比較"/>
      <sheetName val="見積比較（ｻｯｼ）"/>
      <sheetName val="見積比較（産廃）"/>
    </sheetNames>
    <sheetDataSet>
      <sheetData sheetId="0" refreshError="1">
        <row r="1">
          <cell r="B1" t="str">
            <v>名　称</v>
          </cell>
        </row>
        <row r="2">
          <cell r="E2" t="str">
            <v>数量</v>
          </cell>
          <cell r="F2" t="str">
            <v>単価</v>
          </cell>
          <cell r="G2" t="str">
            <v>金額</v>
          </cell>
          <cell r="H2" t="str">
            <v>備考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鏡"/>
      <sheetName val="場内配管φ700,500"/>
      <sheetName val="滅菌室・ポンプ室"/>
      <sheetName val="単価"/>
      <sheetName val="代価表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16200</v>
          </cell>
        </row>
      </sheetData>
      <sheetData sheetId="4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架台工事"/>
      <sheetName val="ﾏﾝﾎｰﾙ蓋"/>
      <sheetName val="複単ＶＵ管"/>
      <sheetName val="量水器"/>
      <sheetName val="排水ポンプ"/>
      <sheetName val="土量計算"/>
      <sheetName val="#REF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ﾊﾝﾆｭｳﾋ"/>
      <sheetName val="ﾏﾘﾏｼﾘﾂ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ﾃﾞ-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本業務費"/>
      <sheetName val="測量業務費"/>
      <sheetName val="設計業務費"/>
      <sheetName val="数量一覧"/>
      <sheetName val="同時合算 "/>
      <sheetName val="基準歩掛(4)"/>
      <sheetName val="概要（委託）"/>
      <sheetName val="特記仕様"/>
      <sheetName val="対照表"/>
      <sheetName val="Sheet1"/>
      <sheetName val="①雨水　基準歩掛"/>
      <sheetName val="⑧数量"/>
      <sheetName val="⑨延開新"/>
      <sheetName val="①雨　基準歩掛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単価"/>
    </sheetNames>
    <sheetDataSet>
      <sheetData sheetId="0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単価表"/>
      <sheetName val="材料単価表"/>
      <sheetName val="排水桝"/>
      <sheetName val="汚水桝"/>
    </sheetNames>
    <sheetDataSet>
      <sheetData sheetId="0"/>
      <sheetData sheetId="1"/>
      <sheetData sheetId="2"/>
      <sheetData sheetId="3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科目"/>
      <sheetName val="中科目"/>
      <sheetName val="細目（参考）"/>
      <sheetName val="別紙明細(参考)"/>
      <sheetName val="別紙(参考・管理棟)"/>
      <sheetName val="別紙(参考・建設環境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復済み_Sheet1"/>
      <sheetName val="回復済み_Sheet2"/>
      <sheetName val="回復済み_Sheet3"/>
      <sheetName val="回復済み_Sheet4"/>
      <sheetName val="回復済み_Sheet5"/>
      <sheetName val="種目"/>
      <sheetName val="科目"/>
      <sheetName val="中科目"/>
      <sheetName val="細目"/>
      <sheetName val="別紙"/>
      <sheetName val="諸経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概要"/>
      <sheetName val="新営+改修"/>
      <sheetName val="体育館"/>
      <sheetName val="渡り廊下（１）"/>
      <sheetName val="既存第２体育館、渡り廊下"/>
      <sheetName val="校舎改修"/>
      <sheetName val="第２部室外壁改修"/>
      <sheetName val="内訳項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鏡"/>
      <sheetName val="杭ＴＣ計算"/>
      <sheetName val="鏡(2)"/>
      <sheetName val="鏡(2A)"/>
      <sheetName val="複相２セット(発進) "/>
      <sheetName val="鏡(2B)"/>
      <sheetName val="複相２セット(到達) "/>
      <sheetName val="鏡(3)"/>
      <sheetName val="ディープ"/>
      <sheetName val="層厚"/>
      <sheetName val="鏡(4)"/>
      <sheetName val="仮設材運搬重量"/>
      <sheetName val="排管部仮設材運搬重量"/>
      <sheetName val="鏡(5)"/>
      <sheetName val="見積比較"/>
      <sheetName val="鏡(5A)"/>
      <sheetName val="鏡(5B)"/>
      <sheetName val="鏡(5C)"/>
      <sheetName val="鏡(5D)"/>
      <sheetName val="鏡(5E)"/>
      <sheetName val="鏡(5F)"/>
      <sheetName val="鏡(6)"/>
      <sheetName val="ｽﾗｲﾄﾞ率"/>
      <sheetName val="物価・積算(補正単価用)"/>
      <sheetName val="鏡(6A1)"/>
      <sheetName val="鏡(6A2)"/>
      <sheetName val="鏡(6B1)"/>
      <sheetName val="鏡(7)"/>
      <sheetName val="鏡(8)"/>
      <sheetName val="鏡(9)"/>
      <sheetName val="場内配管仮設数量"/>
      <sheetName val="鏡(10)"/>
      <sheetName val="単H25"/>
      <sheetName val="軽工H25"/>
      <sheetName val="単H25 (2)"/>
      <sheetName val="軽工H25 (2)"/>
      <sheetName val="単H30"/>
      <sheetName val="軽工H30"/>
      <sheetName val="単H30 (2)"/>
      <sheetName val="軽工H30 (2)"/>
      <sheetName val="単H30 (3)"/>
      <sheetName val="軽工H30 (3)"/>
      <sheetName val="単H35"/>
      <sheetName val="軽工H35"/>
      <sheetName val="単H35 (2)"/>
      <sheetName val="軽工H35 (2)"/>
      <sheetName val="単H35 (3)"/>
      <sheetName val="軽工H35 (3)"/>
      <sheetName val="軽量賃日"/>
      <sheetName val="軽量賃料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1"/>
      <sheetName val="A-2"/>
      <sheetName val="A-3"/>
      <sheetName val="付加仮設"/>
      <sheetName val="表紙（参考）"/>
      <sheetName val="種目"/>
      <sheetName val="科目"/>
      <sheetName val="中科目"/>
      <sheetName val="細目"/>
      <sheetName val="別紙"/>
      <sheetName val="外構　別紙"/>
      <sheetName val="代価"/>
      <sheetName val="外構　代価"/>
      <sheetName val="見積比較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内訳"/>
      <sheetName val="諸経費 "/>
      <sheetName val="表紙"/>
      <sheetName val="内訳 (2)"/>
      <sheetName val="諸経費  (2)"/>
      <sheetName val="表紙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隊舎照度計算"/>
      <sheetName val="照明ﾃﾞｰﾀ"/>
      <sheetName val="数量表"/>
      <sheetName val="天井開口"/>
      <sheetName val="Sheet2"/>
      <sheetName val="Sheet3"/>
      <sheetName val="Sheet4"/>
      <sheetName val="Sheet5"/>
      <sheetName val="照度計算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科目"/>
      <sheetName val="細目"/>
      <sheetName val="別紙"/>
      <sheetName val="外構"/>
      <sheetName val="代価（外構）"/>
      <sheetName val="金物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総括"/>
      <sheetName val="内訳書"/>
      <sheetName val="明細書"/>
      <sheetName val="諸経費"/>
      <sheetName val="構成図"/>
      <sheetName val="見積比較"/>
      <sheetName val="建資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搬入据付様式"/>
      <sheetName val="搬入据付費"/>
      <sheetName val="衛生設備"/>
    </sheetNames>
    <sheetDataSet>
      <sheetData sheetId="0"/>
      <sheetData sheetId="1" refreshError="1"/>
      <sheetData sheetId="2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"/>
      <sheetName val="建築"/>
      <sheetName val="内訳 "/>
      <sheetName val="給排水"/>
      <sheetName val="空調"/>
      <sheetName val="表紙 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強電複合"/>
      <sheetName val="強電内訳書"/>
    </sheetNames>
    <sheetDataSet>
      <sheetData sheetId="0"/>
      <sheetData sheetId="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交通誘導員算出シート (設計書)"/>
      <sheetName val="交通誘導員算出シート (仕様書)"/>
      <sheetName val="資料"/>
    </sheetNames>
    <sheetDataSet>
      <sheetData sheetId="0" refreshError="1"/>
      <sheetData sheetId="1" refreshError="1"/>
      <sheetData sheetId="2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</sheetData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建築H14.8.3"/>
      <sheetName val="建築積算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42"/>
  <sheetViews>
    <sheetView showGridLines="0" tabSelected="1" zoomScale="70" zoomScaleNormal="70" zoomScaleSheetLayoutView="50" workbookViewId="0">
      <selection activeCell="T6" sqref="T6"/>
    </sheetView>
  </sheetViews>
  <sheetFormatPr defaultColWidth="9" defaultRowHeight="13.2"/>
  <cols>
    <col min="1" max="1" width="3.59765625" style="17" customWidth="1"/>
    <col min="2" max="2" width="23.59765625" style="17" customWidth="1"/>
    <col min="3" max="3" width="13" style="17" customWidth="1"/>
    <col min="4" max="4" width="12.3984375" style="17" customWidth="1"/>
    <col min="5" max="6" width="9.8984375" style="17" customWidth="1"/>
    <col min="7" max="7" width="10" style="17" customWidth="1"/>
    <col min="8" max="8" width="15" style="17" customWidth="1"/>
    <col min="9" max="9" width="6.3984375" style="17" customWidth="1"/>
    <col min="10" max="10" width="10" style="17" customWidth="1"/>
    <col min="11" max="11" width="16.09765625" style="17" customWidth="1"/>
    <col min="12" max="12" width="13.59765625" style="17" customWidth="1"/>
    <col min="13" max="13" width="13.69921875" style="17" customWidth="1"/>
    <col min="14" max="14" width="13.59765625" style="17" customWidth="1"/>
    <col min="15" max="16" width="6.69921875" style="17" customWidth="1"/>
    <col min="17" max="17" width="1.59765625" style="17" customWidth="1"/>
    <col min="18" max="16384" width="9" style="17"/>
  </cols>
  <sheetData>
    <row r="1" spans="1:16" ht="13.8" thickBot="1"/>
    <row r="2" spans="1:16" ht="38.25" customHeight="1">
      <c r="A2" s="261" t="s">
        <v>62</v>
      </c>
      <c r="B2" s="262"/>
      <c r="C2" s="318" t="s">
        <v>10</v>
      </c>
      <c r="D2" s="319"/>
      <c r="E2" s="304" t="s">
        <v>23</v>
      </c>
      <c r="F2" s="305"/>
      <c r="G2" s="305"/>
      <c r="H2" s="305"/>
      <c r="I2" s="305"/>
      <c r="J2" s="305"/>
      <c r="K2" s="305"/>
      <c r="L2" s="305"/>
      <c r="M2" s="306"/>
      <c r="N2" s="251" t="s">
        <v>61</v>
      </c>
      <c r="O2" s="252"/>
      <c r="P2" s="253"/>
    </row>
    <row r="3" spans="1:16" ht="38.25" customHeight="1">
      <c r="A3" s="263"/>
      <c r="B3" s="264"/>
      <c r="C3" s="320"/>
      <c r="D3" s="321"/>
      <c r="E3" s="307"/>
      <c r="F3" s="308"/>
      <c r="G3" s="308"/>
      <c r="H3" s="308"/>
      <c r="I3" s="308"/>
      <c r="J3" s="308"/>
      <c r="K3" s="308"/>
      <c r="L3" s="308"/>
      <c r="M3" s="309"/>
      <c r="N3" s="254"/>
      <c r="O3" s="255"/>
      <c r="P3" s="256"/>
    </row>
    <row r="4" spans="1:16" ht="74.25" customHeight="1">
      <c r="A4" s="257" t="s">
        <v>11</v>
      </c>
      <c r="B4" s="258"/>
      <c r="C4" s="259"/>
      <c r="D4" s="36"/>
      <c r="E4" s="249" t="s">
        <v>60</v>
      </c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50"/>
    </row>
    <row r="5" spans="1:16" ht="75" customHeight="1">
      <c r="A5" s="257" t="s">
        <v>12</v>
      </c>
      <c r="B5" s="258"/>
      <c r="C5" s="259"/>
      <c r="D5" s="37"/>
      <c r="E5" s="249" t="s">
        <v>59</v>
      </c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50"/>
    </row>
    <row r="6" spans="1:16" ht="75" customHeight="1">
      <c r="A6" s="257" t="s">
        <v>13</v>
      </c>
      <c r="B6" s="258"/>
      <c r="C6" s="259"/>
      <c r="D6" s="38"/>
      <c r="E6" s="249" t="s">
        <v>58</v>
      </c>
      <c r="F6" s="249"/>
      <c r="G6" s="249"/>
      <c r="H6" s="249"/>
      <c r="I6" s="249"/>
      <c r="J6" s="249"/>
      <c r="K6" s="295"/>
      <c r="L6" s="286" t="s">
        <v>1205</v>
      </c>
      <c r="M6" s="287"/>
      <c r="N6" s="287"/>
      <c r="O6" s="287"/>
      <c r="P6" s="288"/>
    </row>
    <row r="7" spans="1:16" ht="21.75" customHeight="1">
      <c r="A7" s="271" t="s">
        <v>14</v>
      </c>
      <c r="B7" s="272"/>
      <c r="C7" s="273"/>
      <c r="D7" s="310"/>
      <c r="E7" s="311"/>
      <c r="F7" s="311"/>
      <c r="G7" s="311"/>
      <c r="H7" s="311"/>
      <c r="I7" s="316"/>
      <c r="J7" s="316"/>
      <c r="K7" s="316"/>
      <c r="L7" s="301"/>
      <c r="M7" s="322"/>
      <c r="N7" s="280"/>
      <c r="O7" s="265"/>
      <c r="P7" s="266"/>
    </row>
    <row r="8" spans="1:16" ht="24" customHeight="1">
      <c r="A8" s="274"/>
      <c r="B8" s="275"/>
      <c r="C8" s="276"/>
      <c r="D8" s="312"/>
      <c r="E8" s="313"/>
      <c r="F8" s="313"/>
      <c r="G8" s="313"/>
      <c r="H8" s="313"/>
      <c r="I8" s="317"/>
      <c r="J8" s="317"/>
      <c r="K8" s="317"/>
      <c r="L8" s="302"/>
      <c r="M8" s="323"/>
      <c r="N8" s="281"/>
      <c r="O8" s="267"/>
      <c r="P8" s="268"/>
    </row>
    <row r="9" spans="1:16" ht="24.75" customHeight="1">
      <c r="A9" s="277"/>
      <c r="B9" s="278"/>
      <c r="C9" s="279"/>
      <c r="D9" s="314"/>
      <c r="E9" s="315"/>
      <c r="F9" s="315"/>
      <c r="G9" s="260"/>
      <c r="H9" s="260"/>
      <c r="I9" s="291"/>
      <c r="J9" s="291"/>
      <c r="K9" s="51"/>
      <c r="L9" s="303"/>
      <c r="M9" s="324"/>
      <c r="N9" s="282"/>
      <c r="O9" s="269"/>
      <c r="P9" s="270"/>
    </row>
    <row r="10" spans="1:16" ht="75" customHeight="1">
      <c r="A10" s="257" t="s">
        <v>15</v>
      </c>
      <c r="B10" s="258"/>
      <c r="C10" s="259"/>
      <c r="D10" s="292" t="s">
        <v>1160</v>
      </c>
      <c r="E10" s="293"/>
      <c r="F10" s="294"/>
      <c r="G10" s="39" t="s">
        <v>16</v>
      </c>
      <c r="H10" s="299"/>
      <c r="I10" s="300"/>
      <c r="J10" s="39" t="s">
        <v>17</v>
      </c>
      <c r="K10" s="40"/>
      <c r="L10" s="52"/>
      <c r="M10" s="39"/>
      <c r="N10" s="53"/>
      <c r="O10" s="289"/>
      <c r="P10" s="290"/>
    </row>
    <row r="11" spans="1:16" ht="45" customHeight="1">
      <c r="A11" s="296" t="s">
        <v>18</v>
      </c>
      <c r="B11" s="297"/>
      <c r="C11" s="297"/>
      <c r="D11" s="297"/>
      <c r="E11" s="297"/>
      <c r="F11" s="297"/>
      <c r="G11" s="297"/>
      <c r="H11" s="298"/>
      <c r="I11" s="283"/>
      <c r="J11" s="284"/>
      <c r="K11" s="284"/>
      <c r="L11" s="284"/>
      <c r="M11" s="284"/>
      <c r="N11" s="284"/>
      <c r="O11" s="284"/>
      <c r="P11" s="285"/>
    </row>
    <row r="12" spans="1:16" ht="15.75" customHeight="1">
      <c r="A12" s="240" t="s">
        <v>1208</v>
      </c>
      <c r="B12" s="241"/>
      <c r="C12" s="241"/>
      <c r="D12" s="241"/>
      <c r="E12" s="241"/>
      <c r="F12" s="241"/>
      <c r="G12" s="241"/>
      <c r="H12" s="242"/>
      <c r="I12" s="231"/>
      <c r="J12" s="232"/>
      <c r="K12" s="232"/>
      <c r="L12" s="232"/>
      <c r="M12" s="232"/>
      <c r="N12" s="232"/>
      <c r="O12" s="232"/>
      <c r="P12" s="233"/>
    </row>
    <row r="13" spans="1:16" ht="15.75" customHeight="1">
      <c r="A13" s="243"/>
      <c r="B13" s="244"/>
      <c r="C13" s="244"/>
      <c r="D13" s="244"/>
      <c r="E13" s="244"/>
      <c r="F13" s="244"/>
      <c r="G13" s="244"/>
      <c r="H13" s="245"/>
      <c r="I13" s="234"/>
      <c r="J13" s="235"/>
      <c r="K13" s="235"/>
      <c r="L13" s="235"/>
      <c r="M13" s="235"/>
      <c r="N13" s="235"/>
      <c r="O13" s="235"/>
      <c r="P13" s="236"/>
    </row>
    <row r="14" spans="1:16" ht="15.75" customHeight="1">
      <c r="A14" s="243"/>
      <c r="B14" s="244"/>
      <c r="C14" s="244"/>
      <c r="D14" s="244"/>
      <c r="E14" s="244"/>
      <c r="F14" s="244"/>
      <c r="G14" s="244"/>
      <c r="H14" s="245"/>
      <c r="I14" s="234"/>
      <c r="J14" s="235"/>
      <c r="K14" s="235"/>
      <c r="L14" s="235"/>
      <c r="M14" s="235"/>
      <c r="N14" s="235"/>
      <c r="O14" s="235"/>
      <c r="P14" s="236"/>
    </row>
    <row r="15" spans="1:16" ht="15.75" customHeight="1">
      <c r="A15" s="243"/>
      <c r="B15" s="244"/>
      <c r="C15" s="244"/>
      <c r="D15" s="244"/>
      <c r="E15" s="244"/>
      <c r="F15" s="244"/>
      <c r="G15" s="244"/>
      <c r="H15" s="245"/>
      <c r="I15" s="234"/>
      <c r="J15" s="235"/>
      <c r="K15" s="235"/>
      <c r="L15" s="235"/>
      <c r="M15" s="235"/>
      <c r="N15" s="235"/>
      <c r="O15" s="235"/>
      <c r="P15" s="236"/>
    </row>
    <row r="16" spans="1:16" ht="15.75" customHeight="1">
      <c r="A16" s="243"/>
      <c r="B16" s="244"/>
      <c r="C16" s="244"/>
      <c r="D16" s="244"/>
      <c r="E16" s="244"/>
      <c r="F16" s="244"/>
      <c r="G16" s="244"/>
      <c r="H16" s="245"/>
      <c r="I16" s="234"/>
      <c r="J16" s="235"/>
      <c r="K16" s="235"/>
      <c r="L16" s="235"/>
      <c r="M16" s="235"/>
      <c r="N16" s="235"/>
      <c r="O16" s="235"/>
      <c r="P16" s="236"/>
    </row>
    <row r="17" spans="1:16" ht="15.75" customHeight="1">
      <c r="A17" s="243"/>
      <c r="B17" s="244"/>
      <c r="C17" s="244"/>
      <c r="D17" s="244"/>
      <c r="E17" s="244"/>
      <c r="F17" s="244"/>
      <c r="G17" s="244"/>
      <c r="H17" s="245"/>
      <c r="I17" s="234"/>
      <c r="J17" s="235"/>
      <c r="K17" s="235"/>
      <c r="L17" s="235"/>
      <c r="M17" s="235"/>
      <c r="N17" s="235"/>
      <c r="O17" s="235"/>
      <c r="P17" s="236"/>
    </row>
    <row r="18" spans="1:16" ht="15.75" customHeight="1">
      <c r="A18" s="243"/>
      <c r="B18" s="244"/>
      <c r="C18" s="244"/>
      <c r="D18" s="244"/>
      <c r="E18" s="244"/>
      <c r="F18" s="244"/>
      <c r="G18" s="244"/>
      <c r="H18" s="245"/>
      <c r="I18" s="234"/>
      <c r="J18" s="235"/>
      <c r="K18" s="235"/>
      <c r="L18" s="235"/>
      <c r="M18" s="235"/>
      <c r="N18" s="235"/>
      <c r="O18" s="235"/>
      <c r="P18" s="236"/>
    </row>
    <row r="19" spans="1:16" ht="15.75" customHeight="1">
      <c r="A19" s="243"/>
      <c r="B19" s="244"/>
      <c r="C19" s="244"/>
      <c r="D19" s="244"/>
      <c r="E19" s="244"/>
      <c r="F19" s="244"/>
      <c r="G19" s="244"/>
      <c r="H19" s="245"/>
      <c r="I19" s="234"/>
      <c r="J19" s="235"/>
      <c r="K19" s="235"/>
      <c r="L19" s="235"/>
      <c r="M19" s="235"/>
      <c r="N19" s="235"/>
      <c r="O19" s="235"/>
      <c r="P19" s="236"/>
    </row>
    <row r="20" spans="1:16" ht="15.75" customHeight="1">
      <c r="A20" s="243"/>
      <c r="B20" s="244"/>
      <c r="C20" s="244"/>
      <c r="D20" s="244"/>
      <c r="E20" s="244"/>
      <c r="F20" s="244"/>
      <c r="G20" s="244"/>
      <c r="H20" s="245"/>
      <c r="I20" s="234"/>
      <c r="J20" s="235"/>
      <c r="K20" s="235"/>
      <c r="L20" s="235"/>
      <c r="M20" s="235"/>
      <c r="N20" s="235"/>
      <c r="O20" s="235"/>
      <c r="P20" s="236"/>
    </row>
    <row r="21" spans="1:16" ht="15.75" customHeight="1">
      <c r="A21" s="243"/>
      <c r="B21" s="244"/>
      <c r="C21" s="244"/>
      <c r="D21" s="244"/>
      <c r="E21" s="244"/>
      <c r="F21" s="244"/>
      <c r="G21" s="244"/>
      <c r="H21" s="245"/>
      <c r="I21" s="234"/>
      <c r="J21" s="235"/>
      <c r="K21" s="235"/>
      <c r="L21" s="235"/>
      <c r="M21" s="235"/>
      <c r="N21" s="235"/>
      <c r="O21" s="235"/>
      <c r="P21" s="236"/>
    </row>
    <row r="22" spans="1:16" ht="15.75" customHeight="1">
      <c r="A22" s="243"/>
      <c r="B22" s="244"/>
      <c r="C22" s="244"/>
      <c r="D22" s="244"/>
      <c r="E22" s="244"/>
      <c r="F22" s="244"/>
      <c r="G22" s="244"/>
      <c r="H22" s="245"/>
      <c r="I22" s="234"/>
      <c r="J22" s="235"/>
      <c r="K22" s="235"/>
      <c r="L22" s="235"/>
      <c r="M22" s="235"/>
      <c r="N22" s="235"/>
      <c r="O22" s="235"/>
      <c r="P22" s="236"/>
    </row>
    <row r="23" spans="1:16" ht="15.75" customHeight="1">
      <c r="A23" s="243"/>
      <c r="B23" s="244"/>
      <c r="C23" s="244"/>
      <c r="D23" s="244"/>
      <c r="E23" s="244"/>
      <c r="F23" s="244"/>
      <c r="G23" s="244"/>
      <c r="H23" s="245"/>
      <c r="I23" s="234"/>
      <c r="J23" s="235"/>
      <c r="K23" s="235"/>
      <c r="L23" s="235"/>
      <c r="M23" s="235"/>
      <c r="N23" s="235"/>
      <c r="O23" s="235"/>
      <c r="P23" s="236"/>
    </row>
    <row r="24" spans="1:16" ht="15.75" customHeight="1">
      <c r="A24" s="243"/>
      <c r="B24" s="244"/>
      <c r="C24" s="244"/>
      <c r="D24" s="244"/>
      <c r="E24" s="244"/>
      <c r="F24" s="244"/>
      <c r="G24" s="244"/>
      <c r="H24" s="245"/>
      <c r="I24" s="234"/>
      <c r="J24" s="235"/>
      <c r="K24" s="235"/>
      <c r="L24" s="235"/>
      <c r="M24" s="235"/>
      <c r="N24" s="235"/>
      <c r="O24" s="235"/>
      <c r="P24" s="236"/>
    </row>
    <row r="25" spans="1:16" ht="15.75" customHeight="1">
      <c r="A25" s="243"/>
      <c r="B25" s="244"/>
      <c r="C25" s="244"/>
      <c r="D25" s="244"/>
      <c r="E25" s="244"/>
      <c r="F25" s="244"/>
      <c r="G25" s="244"/>
      <c r="H25" s="245"/>
      <c r="I25" s="234"/>
      <c r="J25" s="235"/>
      <c r="K25" s="235"/>
      <c r="L25" s="235"/>
      <c r="M25" s="235"/>
      <c r="N25" s="235"/>
      <c r="O25" s="235"/>
      <c r="P25" s="236"/>
    </row>
    <row r="26" spans="1:16" ht="15.75" customHeight="1">
      <c r="A26" s="243"/>
      <c r="B26" s="244"/>
      <c r="C26" s="244"/>
      <c r="D26" s="244"/>
      <c r="E26" s="244"/>
      <c r="F26" s="244"/>
      <c r="G26" s="244"/>
      <c r="H26" s="245"/>
      <c r="I26" s="234"/>
      <c r="J26" s="235"/>
      <c r="K26" s="235"/>
      <c r="L26" s="235"/>
      <c r="M26" s="235"/>
      <c r="N26" s="235"/>
      <c r="O26" s="235"/>
      <c r="P26" s="236"/>
    </row>
    <row r="27" spans="1:16" ht="37.5" customHeight="1" thickBot="1">
      <c r="A27" s="246"/>
      <c r="B27" s="247"/>
      <c r="C27" s="247"/>
      <c r="D27" s="247"/>
      <c r="E27" s="247"/>
      <c r="F27" s="247"/>
      <c r="G27" s="247"/>
      <c r="H27" s="248"/>
      <c r="I27" s="237"/>
      <c r="J27" s="238"/>
      <c r="K27" s="238"/>
      <c r="L27" s="238"/>
      <c r="M27" s="238"/>
      <c r="N27" s="238"/>
      <c r="O27" s="238"/>
      <c r="P27" s="239"/>
    </row>
    <row r="28" spans="1:16" ht="30" customHeight="1"/>
    <row r="35" spans="3:9">
      <c r="I35" s="23"/>
    </row>
    <row r="36" spans="3:9" ht="14.4">
      <c r="C36" s="21"/>
      <c r="D36" s="18"/>
      <c r="E36" s="18"/>
      <c r="F36" s="18"/>
      <c r="G36" s="19"/>
      <c r="H36" s="20"/>
      <c r="I36" s="18"/>
    </row>
    <row r="37" spans="3:9" ht="14.4">
      <c r="C37" s="21"/>
      <c r="D37" s="18"/>
      <c r="E37" s="18"/>
      <c r="F37" s="18"/>
      <c r="G37" s="19"/>
      <c r="H37" s="20"/>
      <c r="I37" s="18"/>
    </row>
    <row r="38" spans="3:9" ht="14.4">
      <c r="C38" s="21"/>
      <c r="D38" s="18"/>
      <c r="E38" s="18"/>
      <c r="F38" s="18"/>
      <c r="G38" s="19"/>
      <c r="H38" s="22"/>
      <c r="I38" s="18"/>
    </row>
    <row r="39" spans="3:9" ht="14.4">
      <c r="C39" s="18"/>
      <c r="D39" s="18"/>
      <c r="E39" s="18"/>
      <c r="F39" s="18"/>
      <c r="G39" s="19"/>
      <c r="H39" s="22"/>
      <c r="I39" s="18"/>
    </row>
    <row r="40" spans="3:9" ht="14.4">
      <c r="C40" s="18"/>
      <c r="D40" s="18"/>
      <c r="E40" s="18"/>
      <c r="F40" s="18"/>
      <c r="G40" s="19"/>
      <c r="H40" s="22"/>
      <c r="I40" s="18"/>
    </row>
    <row r="41" spans="3:9">
      <c r="I41" s="23"/>
    </row>
    <row r="42" spans="3:9">
      <c r="I42" s="23"/>
    </row>
  </sheetData>
  <mergeCells count="29">
    <mergeCell ref="E2:M3"/>
    <mergeCell ref="D7:H8"/>
    <mergeCell ref="D9:F9"/>
    <mergeCell ref="I7:K8"/>
    <mergeCell ref="C2:D3"/>
    <mergeCell ref="A5:C5"/>
    <mergeCell ref="M7:M9"/>
    <mergeCell ref="E5:P5"/>
    <mergeCell ref="D10:F10"/>
    <mergeCell ref="E6:K6"/>
    <mergeCell ref="A11:H11"/>
    <mergeCell ref="H10:I10"/>
    <mergeCell ref="L7:L9"/>
    <mergeCell ref="I12:P27"/>
    <mergeCell ref="A12:H27"/>
    <mergeCell ref="E4:P4"/>
    <mergeCell ref="N2:P3"/>
    <mergeCell ref="A4:C4"/>
    <mergeCell ref="G9:H9"/>
    <mergeCell ref="A2:B3"/>
    <mergeCell ref="O7:P9"/>
    <mergeCell ref="A7:C9"/>
    <mergeCell ref="N7:N9"/>
    <mergeCell ref="I11:P11"/>
    <mergeCell ref="A6:C6"/>
    <mergeCell ref="L6:P6"/>
    <mergeCell ref="O10:P10"/>
    <mergeCell ref="I9:J9"/>
    <mergeCell ref="A10:C10"/>
  </mergeCells>
  <phoneticPr fontId="10"/>
  <printOptions horizontalCentered="1"/>
  <pageMargins left="0.15748031496062992" right="0.15748031496062992" top="0.78740157480314965" bottom="0.39370078740157483" header="0.59055118110236227" footer="0.23622047244094491"/>
  <pageSetup paperSize="9" scale="7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425"/>
  <sheetViews>
    <sheetView showZeros="0" view="pageBreakPreview" zoomScaleNormal="100" zoomScaleSheetLayoutView="100" workbookViewId="0">
      <pane ySplit="7" topLeftCell="A44" activePane="bottomLeft" state="frozen"/>
      <selection activeCell="I71" sqref="I71:K71"/>
      <selection pane="bottomLeft" activeCell="I71" sqref="I71:K71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3" width="13.3984375" style="55" bestFit="1" customWidth="1"/>
    <col min="14" max="14" width="12.09765625" style="55" bestFit="1" customWidth="1"/>
    <col min="15" max="15" width="13.3984375" style="55" bestFit="1" customWidth="1"/>
    <col min="16" max="16" width="13" style="55" customWidth="1"/>
    <col min="17" max="17" width="8.59765625" style="55"/>
    <col min="18" max="18" width="12.3984375" style="55" customWidth="1"/>
    <col min="19" max="19" width="13.09765625" style="55" customWidth="1"/>
    <col min="20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0</v>
      </c>
      <c r="D5" s="451" t="s">
        <v>1</v>
      </c>
      <c r="E5" s="452"/>
      <c r="F5" s="58" t="s">
        <v>2</v>
      </c>
      <c r="G5" s="457" t="s">
        <v>3</v>
      </c>
      <c r="H5" s="457" t="s">
        <v>4</v>
      </c>
      <c r="I5" s="451" t="s">
        <v>5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57"/>
      <c r="C8" s="57"/>
      <c r="D8" s="466"/>
      <c r="E8" s="467"/>
      <c r="F8" s="63"/>
      <c r="G8" s="470"/>
      <c r="H8" s="470">
        <f>ROUNDDOWN(D8*G8,0)</f>
        <v>0</v>
      </c>
      <c r="I8" s="494"/>
      <c r="J8" s="495"/>
      <c r="K8" s="496"/>
    </row>
    <row r="9" spans="1:12" ht="18" customHeight="1">
      <c r="A9" s="54"/>
      <c r="B9" s="64" t="s">
        <v>107</v>
      </c>
      <c r="C9" s="60" t="s">
        <v>108</v>
      </c>
      <c r="D9" s="468"/>
      <c r="E9" s="469"/>
      <c r="F9" s="65"/>
      <c r="G9" s="471"/>
      <c r="H9" s="471"/>
      <c r="I9" s="497"/>
      <c r="J9" s="498"/>
      <c r="K9" s="499"/>
    </row>
    <row r="10" spans="1:12" ht="18" customHeight="1">
      <c r="A10" s="54"/>
      <c r="B10" s="57"/>
      <c r="C10" s="57"/>
      <c r="D10" s="466"/>
      <c r="E10" s="467"/>
      <c r="F10" s="63"/>
      <c r="G10" s="470"/>
      <c r="H10" s="470"/>
      <c r="I10" s="494"/>
      <c r="J10" s="495"/>
      <c r="K10" s="496"/>
      <c r="L10" s="66"/>
    </row>
    <row r="11" spans="1:12" ht="18" customHeight="1">
      <c r="A11" s="54"/>
      <c r="B11" s="60"/>
      <c r="C11" s="60"/>
      <c r="D11" s="468"/>
      <c r="E11" s="469"/>
      <c r="F11" s="65"/>
      <c r="G11" s="471"/>
      <c r="H11" s="471"/>
      <c r="I11" s="505"/>
      <c r="J11" s="506"/>
      <c r="K11" s="507"/>
      <c r="L11" s="66"/>
    </row>
    <row r="12" spans="1:12" ht="18" customHeight="1">
      <c r="A12" s="54"/>
      <c r="B12" s="67"/>
      <c r="C12" s="68"/>
      <c r="D12" s="500">
        <v>1</v>
      </c>
      <c r="E12" s="501"/>
      <c r="F12" s="71"/>
      <c r="G12" s="472"/>
      <c r="H12" s="472">
        <f>H84</f>
        <v>4993910</v>
      </c>
      <c r="I12" s="494"/>
      <c r="J12" s="495"/>
      <c r="K12" s="496"/>
      <c r="L12" s="66"/>
    </row>
    <row r="13" spans="1:12" ht="18" customHeight="1">
      <c r="A13" s="54"/>
      <c r="B13" s="72">
        <v>1</v>
      </c>
      <c r="C13" s="73" t="s">
        <v>109</v>
      </c>
      <c r="D13" s="502"/>
      <c r="E13" s="503"/>
      <c r="F13" s="65" t="s">
        <v>8</v>
      </c>
      <c r="G13" s="473"/>
      <c r="H13" s="473"/>
      <c r="I13" s="497"/>
      <c r="J13" s="498"/>
      <c r="K13" s="499"/>
      <c r="L13" s="66"/>
    </row>
    <row r="14" spans="1:12" ht="18" customHeight="1">
      <c r="A14" s="54"/>
      <c r="B14" s="67"/>
      <c r="C14" s="68"/>
      <c r="D14" s="500">
        <v>1</v>
      </c>
      <c r="E14" s="501"/>
      <c r="F14" s="71"/>
      <c r="G14" s="472"/>
      <c r="H14" s="472">
        <f>H136</f>
        <v>731590</v>
      </c>
      <c r="I14" s="494"/>
      <c r="J14" s="495"/>
      <c r="K14" s="496"/>
      <c r="L14" s="66"/>
    </row>
    <row r="15" spans="1:12" ht="18" customHeight="1">
      <c r="A15" s="54"/>
      <c r="B15" s="72">
        <v>2</v>
      </c>
      <c r="C15" s="73" t="s">
        <v>110</v>
      </c>
      <c r="D15" s="502"/>
      <c r="E15" s="503"/>
      <c r="F15" s="65" t="s">
        <v>8</v>
      </c>
      <c r="G15" s="473"/>
      <c r="H15" s="473"/>
      <c r="I15" s="497"/>
      <c r="J15" s="498"/>
      <c r="K15" s="499"/>
      <c r="L15" s="66"/>
    </row>
    <row r="16" spans="1:12" ht="18" customHeight="1">
      <c r="A16" s="54"/>
      <c r="B16" s="67"/>
      <c r="C16" s="68"/>
      <c r="D16" s="500">
        <v>1</v>
      </c>
      <c r="E16" s="501"/>
      <c r="F16" s="71"/>
      <c r="G16" s="472"/>
      <c r="H16" s="472">
        <f>H188</f>
        <v>3016840</v>
      </c>
      <c r="I16" s="518"/>
      <c r="J16" s="519"/>
      <c r="K16" s="520"/>
      <c r="L16" s="66"/>
    </row>
    <row r="17" spans="1:12" ht="18" customHeight="1">
      <c r="A17" s="54"/>
      <c r="B17" s="72">
        <v>3</v>
      </c>
      <c r="C17" s="73" t="s">
        <v>111</v>
      </c>
      <c r="D17" s="502"/>
      <c r="E17" s="503"/>
      <c r="F17" s="65" t="s">
        <v>8</v>
      </c>
      <c r="G17" s="473"/>
      <c r="H17" s="473"/>
      <c r="I17" s="521"/>
      <c r="J17" s="522"/>
      <c r="K17" s="523"/>
      <c r="L17" s="66"/>
    </row>
    <row r="18" spans="1:12" ht="18" customHeight="1">
      <c r="A18" s="54"/>
      <c r="B18" s="67"/>
      <c r="C18" s="68"/>
      <c r="D18" s="500">
        <v>1</v>
      </c>
      <c r="E18" s="501"/>
      <c r="F18" s="71"/>
      <c r="G18" s="472"/>
      <c r="H18" s="472">
        <f>H240</f>
        <v>288632</v>
      </c>
      <c r="I18" s="494"/>
      <c r="J18" s="495"/>
      <c r="K18" s="496"/>
      <c r="L18" s="66"/>
    </row>
    <row r="19" spans="1:12" ht="18" customHeight="1">
      <c r="A19" s="54"/>
      <c r="B19" s="72">
        <v>4</v>
      </c>
      <c r="C19" s="73" t="s">
        <v>112</v>
      </c>
      <c r="D19" s="502"/>
      <c r="E19" s="503"/>
      <c r="F19" s="65" t="s">
        <v>8</v>
      </c>
      <c r="G19" s="473"/>
      <c r="H19" s="473"/>
      <c r="I19" s="505"/>
      <c r="J19" s="506"/>
      <c r="K19" s="507"/>
      <c r="L19" s="66"/>
    </row>
    <row r="20" spans="1:12" ht="18" customHeight="1">
      <c r="A20" s="54"/>
      <c r="B20" s="67"/>
      <c r="C20" s="57"/>
      <c r="D20" s="500">
        <v>1</v>
      </c>
      <c r="E20" s="501"/>
      <c r="F20" s="71"/>
      <c r="G20" s="470"/>
      <c r="H20" s="470">
        <f>H292</f>
        <v>693510</v>
      </c>
      <c r="I20" s="494"/>
      <c r="J20" s="495"/>
      <c r="K20" s="496"/>
      <c r="L20" s="66"/>
    </row>
    <row r="21" spans="1:12" ht="18" customHeight="1">
      <c r="A21" s="54"/>
      <c r="B21" s="72">
        <v>5</v>
      </c>
      <c r="C21" s="60" t="s">
        <v>113</v>
      </c>
      <c r="D21" s="502"/>
      <c r="E21" s="503"/>
      <c r="F21" s="65" t="s">
        <v>8</v>
      </c>
      <c r="G21" s="471"/>
      <c r="H21" s="471"/>
      <c r="I21" s="505"/>
      <c r="J21" s="506"/>
      <c r="K21" s="507"/>
      <c r="L21" s="66"/>
    </row>
    <row r="22" spans="1:12" ht="18" customHeight="1">
      <c r="A22" s="54"/>
      <c r="B22" s="57"/>
      <c r="C22" s="57"/>
      <c r="D22" s="500">
        <v>1</v>
      </c>
      <c r="E22" s="501"/>
      <c r="F22" s="63"/>
      <c r="G22" s="470"/>
      <c r="H22" s="470">
        <f>H318</f>
        <v>182910</v>
      </c>
      <c r="I22" s="518"/>
      <c r="J22" s="519"/>
      <c r="K22" s="520"/>
      <c r="L22" s="66"/>
    </row>
    <row r="23" spans="1:12" ht="18" customHeight="1">
      <c r="A23" s="54"/>
      <c r="B23" s="72">
        <v>6</v>
      </c>
      <c r="C23" s="60" t="s">
        <v>114</v>
      </c>
      <c r="D23" s="502"/>
      <c r="E23" s="503"/>
      <c r="F23" s="65" t="s">
        <v>8</v>
      </c>
      <c r="G23" s="471"/>
      <c r="H23" s="471"/>
      <c r="I23" s="505"/>
      <c r="J23" s="506"/>
      <c r="K23" s="507"/>
      <c r="L23" s="66"/>
    </row>
    <row r="24" spans="1:12" ht="18" customHeight="1">
      <c r="A24" s="54"/>
      <c r="B24" s="57"/>
      <c r="C24" s="57"/>
      <c r="D24" s="500">
        <v>1</v>
      </c>
      <c r="E24" s="501"/>
      <c r="F24" s="63"/>
      <c r="G24" s="470"/>
      <c r="H24" s="470">
        <f>H344</f>
        <v>45840</v>
      </c>
      <c r="I24" s="518"/>
      <c r="J24" s="519"/>
      <c r="K24" s="520"/>
      <c r="L24" s="66"/>
    </row>
    <row r="25" spans="1:12" ht="18" customHeight="1">
      <c r="A25" s="54"/>
      <c r="B25" s="72">
        <v>7</v>
      </c>
      <c r="C25" s="60" t="s">
        <v>115</v>
      </c>
      <c r="D25" s="502"/>
      <c r="E25" s="503"/>
      <c r="F25" s="65" t="s">
        <v>8</v>
      </c>
      <c r="G25" s="471"/>
      <c r="H25" s="471"/>
      <c r="I25" s="505"/>
      <c r="J25" s="506"/>
      <c r="K25" s="507"/>
      <c r="L25" s="66"/>
    </row>
    <row r="26" spans="1:12" ht="18" customHeight="1">
      <c r="A26" s="54"/>
      <c r="B26" s="57"/>
      <c r="C26" s="57"/>
      <c r="D26" s="500">
        <v>1</v>
      </c>
      <c r="E26" s="501"/>
      <c r="F26" s="63"/>
      <c r="G26" s="470"/>
      <c r="H26" s="470">
        <f>H396</f>
        <v>333290</v>
      </c>
      <c r="I26" s="494"/>
      <c r="J26" s="495"/>
      <c r="K26" s="496"/>
      <c r="L26" s="66"/>
    </row>
    <row r="27" spans="1:12" ht="18" customHeight="1">
      <c r="A27" s="54"/>
      <c r="B27" s="72">
        <v>8</v>
      </c>
      <c r="C27" s="60" t="s">
        <v>116</v>
      </c>
      <c r="D27" s="502"/>
      <c r="E27" s="503"/>
      <c r="F27" s="65" t="s">
        <v>8</v>
      </c>
      <c r="G27" s="471"/>
      <c r="H27" s="471"/>
      <c r="I27" s="505"/>
      <c r="J27" s="506"/>
      <c r="K27" s="507"/>
      <c r="L27" s="66"/>
    </row>
    <row r="28" spans="1:12" ht="18" customHeight="1">
      <c r="A28" s="54"/>
      <c r="B28" s="57"/>
      <c r="C28" s="57"/>
      <c r="D28" s="500">
        <v>1</v>
      </c>
      <c r="E28" s="501"/>
      <c r="F28" s="63"/>
      <c r="G28" s="470"/>
      <c r="H28" s="470">
        <f>H422</f>
        <v>1411338</v>
      </c>
      <c r="I28" s="494"/>
      <c r="J28" s="495"/>
      <c r="K28" s="496"/>
      <c r="L28" s="66"/>
    </row>
    <row r="29" spans="1:12" ht="18" customHeight="1">
      <c r="A29" s="54"/>
      <c r="B29" s="72">
        <v>9</v>
      </c>
      <c r="C29" s="60" t="s">
        <v>117</v>
      </c>
      <c r="D29" s="502"/>
      <c r="E29" s="503"/>
      <c r="F29" s="65" t="s">
        <v>8</v>
      </c>
      <c r="G29" s="471"/>
      <c r="H29" s="471"/>
      <c r="I29" s="505"/>
      <c r="J29" s="506"/>
      <c r="K29" s="507"/>
      <c r="L29" s="66"/>
    </row>
    <row r="30" spans="1:12" ht="18" customHeight="1">
      <c r="A30" s="54"/>
      <c r="B30" s="57"/>
      <c r="C30" s="57"/>
      <c r="D30" s="466"/>
      <c r="E30" s="467"/>
      <c r="F30" s="63"/>
      <c r="G30" s="470"/>
      <c r="H30" s="76"/>
      <c r="I30" s="494"/>
      <c r="J30" s="495"/>
      <c r="K30" s="496"/>
      <c r="L30" s="66"/>
    </row>
    <row r="31" spans="1:12" ht="18" customHeight="1">
      <c r="A31" s="54"/>
      <c r="B31" s="60"/>
      <c r="C31" s="60" t="s">
        <v>118</v>
      </c>
      <c r="D31" s="468"/>
      <c r="E31" s="469"/>
      <c r="F31" s="77"/>
      <c r="G31" s="471"/>
      <c r="H31" s="78">
        <f>SUM(H12:H30)</f>
        <v>11697860</v>
      </c>
      <c r="I31" s="505"/>
      <c r="J31" s="506"/>
      <c r="K31" s="507"/>
      <c r="L31" s="66"/>
    </row>
    <row r="32" spans="1:12" ht="18" customHeight="1">
      <c r="A32" s="54"/>
      <c r="D32" s="79"/>
      <c r="E32" s="79"/>
      <c r="F32" s="80"/>
      <c r="G32" s="81"/>
      <c r="H32" s="81"/>
      <c r="I32" s="82"/>
      <c r="J32" s="82"/>
      <c r="K32" s="82"/>
    </row>
    <row r="33" spans="1:20" ht="18" customHeight="1">
      <c r="A33" s="54"/>
      <c r="I33" s="504"/>
      <c r="J33" s="504"/>
      <c r="K33" s="504"/>
    </row>
    <row r="34" spans="1:20" ht="18" customHeight="1">
      <c r="A34" s="54"/>
      <c r="B34" s="57"/>
      <c r="C34" s="57"/>
      <c r="D34" s="466"/>
      <c r="E34" s="467"/>
      <c r="F34" s="63"/>
      <c r="G34" s="470"/>
      <c r="H34" s="470"/>
      <c r="I34" s="494"/>
      <c r="J34" s="495"/>
      <c r="K34" s="496"/>
    </row>
    <row r="35" spans="1:20" ht="18" customHeight="1">
      <c r="A35" s="54"/>
      <c r="B35" s="83">
        <f>B13</f>
        <v>1</v>
      </c>
      <c r="C35" s="60" t="str">
        <f>C13</f>
        <v>空調設備工事</v>
      </c>
      <c r="D35" s="468"/>
      <c r="E35" s="469"/>
      <c r="F35" s="65"/>
      <c r="G35" s="471"/>
      <c r="H35" s="471"/>
      <c r="I35" s="497"/>
      <c r="J35" s="498"/>
      <c r="K35" s="499"/>
      <c r="M35" s="84"/>
    </row>
    <row r="36" spans="1:20" ht="18" customHeight="1">
      <c r="A36" s="54"/>
      <c r="B36" s="57"/>
      <c r="C36" s="85" t="s">
        <v>119</v>
      </c>
      <c r="D36" s="466">
        <v>2</v>
      </c>
      <c r="E36" s="467"/>
      <c r="F36" s="63">
        <v>4</v>
      </c>
      <c r="G36" s="470">
        <v>463000</v>
      </c>
      <c r="H36" s="472">
        <f>D36*G36</f>
        <v>926000</v>
      </c>
      <c r="I36" s="474"/>
      <c r="J36" s="475"/>
      <c r="K36" s="476"/>
      <c r="L36" s="66"/>
      <c r="M36" s="84"/>
      <c r="O36" s="89"/>
      <c r="Q36" s="89"/>
      <c r="R36" s="89"/>
      <c r="S36" s="89"/>
    </row>
    <row r="37" spans="1:20" ht="18" customHeight="1">
      <c r="A37" s="54"/>
      <c r="B37" s="60"/>
      <c r="C37" s="90" t="s">
        <v>120</v>
      </c>
      <c r="D37" s="468"/>
      <c r="E37" s="469"/>
      <c r="F37" s="65" t="s">
        <v>121</v>
      </c>
      <c r="G37" s="471"/>
      <c r="H37" s="473"/>
      <c r="I37" s="477" t="s">
        <v>122</v>
      </c>
      <c r="J37" s="478"/>
      <c r="K37" s="479"/>
      <c r="L37" s="66"/>
      <c r="M37" s="84"/>
      <c r="N37" s="89"/>
      <c r="O37" s="84"/>
      <c r="P37" s="89"/>
      <c r="Q37" s="94"/>
      <c r="R37" s="94"/>
      <c r="S37" s="94"/>
      <c r="T37" s="95"/>
    </row>
    <row r="38" spans="1:20" ht="18" customHeight="1">
      <c r="A38" s="54"/>
      <c r="B38" s="57"/>
      <c r="C38" s="85" t="s">
        <v>123</v>
      </c>
      <c r="D38" s="466">
        <v>3</v>
      </c>
      <c r="E38" s="467"/>
      <c r="F38" s="63">
        <v>4</v>
      </c>
      <c r="G38" s="470">
        <v>487000</v>
      </c>
      <c r="H38" s="472">
        <f>D38*G38</f>
        <v>1461000</v>
      </c>
      <c r="I38" s="474"/>
      <c r="J38" s="475"/>
      <c r="K38" s="476"/>
      <c r="L38" s="66"/>
      <c r="M38" s="84"/>
      <c r="N38" s="89"/>
      <c r="O38" s="84"/>
      <c r="P38" s="89"/>
      <c r="Q38" s="94"/>
      <c r="R38" s="94"/>
      <c r="S38" s="94"/>
      <c r="T38" s="95"/>
    </row>
    <row r="39" spans="1:20" ht="18" customHeight="1">
      <c r="A39" s="54"/>
      <c r="B39" s="60"/>
      <c r="C39" s="90" t="s">
        <v>124</v>
      </c>
      <c r="D39" s="468"/>
      <c r="E39" s="469"/>
      <c r="F39" s="65" t="s">
        <v>121</v>
      </c>
      <c r="G39" s="471"/>
      <c r="H39" s="473"/>
      <c r="I39" s="477" t="s">
        <v>125</v>
      </c>
      <c r="J39" s="478"/>
      <c r="K39" s="479"/>
      <c r="L39" s="66"/>
      <c r="M39" s="84"/>
      <c r="N39" s="89"/>
      <c r="O39" s="84"/>
      <c r="P39" s="89"/>
      <c r="Q39" s="94"/>
      <c r="R39" s="94"/>
      <c r="S39" s="94"/>
      <c r="T39" s="95"/>
    </row>
    <row r="40" spans="1:20" ht="18" customHeight="1">
      <c r="A40" s="54"/>
      <c r="B40" s="57"/>
      <c r="C40" s="85" t="s">
        <v>126</v>
      </c>
      <c r="D40" s="466">
        <v>2</v>
      </c>
      <c r="E40" s="467"/>
      <c r="F40" s="63">
        <v>4</v>
      </c>
      <c r="G40" s="470">
        <v>520000</v>
      </c>
      <c r="H40" s="472">
        <f>D40*G40</f>
        <v>1040000</v>
      </c>
      <c r="I40" s="474"/>
      <c r="J40" s="475"/>
      <c r="K40" s="476"/>
      <c r="L40" s="66"/>
      <c r="M40" s="84"/>
      <c r="N40" s="89"/>
      <c r="O40" s="84"/>
      <c r="P40" s="89"/>
      <c r="Q40" s="94"/>
      <c r="R40" s="94"/>
      <c r="S40" s="94"/>
      <c r="T40" s="95"/>
    </row>
    <row r="41" spans="1:20" ht="18" customHeight="1">
      <c r="A41" s="54"/>
      <c r="B41" s="60"/>
      <c r="C41" s="90" t="s">
        <v>127</v>
      </c>
      <c r="D41" s="468"/>
      <c r="E41" s="469"/>
      <c r="F41" s="65" t="s">
        <v>121</v>
      </c>
      <c r="G41" s="471"/>
      <c r="H41" s="473"/>
      <c r="I41" s="477" t="s">
        <v>128</v>
      </c>
      <c r="J41" s="478"/>
      <c r="K41" s="479"/>
      <c r="L41" s="66"/>
      <c r="M41" s="84"/>
      <c r="N41" s="89"/>
      <c r="O41" s="84"/>
      <c r="P41" s="89"/>
      <c r="Q41" s="94"/>
      <c r="R41" s="94"/>
      <c r="S41" s="94"/>
      <c r="T41" s="95"/>
    </row>
    <row r="42" spans="1:20" ht="18" customHeight="1">
      <c r="A42" s="54"/>
      <c r="B42" s="57"/>
      <c r="C42" s="85" t="s">
        <v>129</v>
      </c>
      <c r="D42" s="466">
        <v>1</v>
      </c>
      <c r="E42" s="467"/>
      <c r="F42" s="63">
        <v>4</v>
      </c>
      <c r="G42" s="470">
        <v>39000</v>
      </c>
      <c r="H42" s="472">
        <f>D42*G42</f>
        <v>39000</v>
      </c>
      <c r="I42" s="474"/>
      <c r="J42" s="475"/>
      <c r="K42" s="476"/>
      <c r="L42" s="66"/>
      <c r="M42" s="84"/>
      <c r="N42" s="89"/>
      <c r="O42" s="84"/>
      <c r="P42" s="89"/>
      <c r="Q42" s="94"/>
      <c r="R42" s="94"/>
      <c r="S42" s="94"/>
      <c r="T42" s="95"/>
    </row>
    <row r="43" spans="1:20" ht="18" customHeight="1">
      <c r="A43" s="54"/>
      <c r="B43" s="60"/>
      <c r="C43" s="90" t="s">
        <v>130</v>
      </c>
      <c r="D43" s="468"/>
      <c r="E43" s="469"/>
      <c r="F43" s="65" t="s">
        <v>131</v>
      </c>
      <c r="G43" s="471"/>
      <c r="H43" s="473"/>
      <c r="I43" s="477" t="s">
        <v>132</v>
      </c>
      <c r="J43" s="478"/>
      <c r="K43" s="479"/>
      <c r="L43" s="66"/>
      <c r="M43" s="84"/>
      <c r="N43" s="89"/>
      <c r="O43" s="84"/>
      <c r="P43" s="89"/>
      <c r="Q43" s="94"/>
      <c r="R43" s="94"/>
      <c r="S43" s="94"/>
      <c r="T43" s="95"/>
    </row>
    <row r="44" spans="1:20" ht="18" customHeight="1">
      <c r="A44" s="54"/>
      <c r="B44" s="57"/>
      <c r="C44" s="85"/>
      <c r="D44" s="466">
        <v>65</v>
      </c>
      <c r="E44" s="467"/>
      <c r="F44" s="63"/>
      <c r="G44" s="470">
        <v>1670</v>
      </c>
      <c r="H44" s="472">
        <f>D44*G44</f>
        <v>108550</v>
      </c>
      <c r="I44" s="474"/>
      <c r="J44" s="475"/>
      <c r="K44" s="476"/>
      <c r="L44" s="66"/>
      <c r="M44" s="84"/>
      <c r="O44" s="84"/>
      <c r="S44" s="84"/>
    </row>
    <row r="45" spans="1:20" ht="18" customHeight="1">
      <c r="A45" s="54"/>
      <c r="B45" s="60"/>
      <c r="C45" s="90" t="s">
        <v>133</v>
      </c>
      <c r="D45" s="468"/>
      <c r="E45" s="469"/>
      <c r="F45" s="65" t="s">
        <v>134</v>
      </c>
      <c r="G45" s="471"/>
      <c r="H45" s="473"/>
      <c r="I45" s="477" t="s">
        <v>135</v>
      </c>
      <c r="J45" s="478"/>
      <c r="K45" s="479"/>
      <c r="L45" s="66"/>
      <c r="M45" s="84"/>
      <c r="N45" s="89"/>
      <c r="O45" s="84"/>
    </row>
    <row r="46" spans="1:20" ht="18" customHeight="1">
      <c r="A46" s="54"/>
      <c r="B46" s="57"/>
      <c r="C46" s="85"/>
      <c r="D46" s="466">
        <v>43</v>
      </c>
      <c r="E46" s="467"/>
      <c r="F46" s="63"/>
      <c r="G46" s="472">
        <v>2280</v>
      </c>
      <c r="H46" s="472">
        <f>D46*G46</f>
        <v>98040</v>
      </c>
      <c r="I46" s="474"/>
      <c r="J46" s="475"/>
      <c r="K46" s="476"/>
      <c r="L46" s="66"/>
      <c r="M46" s="84"/>
      <c r="N46" s="89">
        <f>$N$34</f>
        <v>0</v>
      </c>
      <c r="O46" s="84">
        <f>M46*N46</f>
        <v>0</v>
      </c>
    </row>
    <row r="47" spans="1:20" ht="18" customHeight="1">
      <c r="A47" s="54"/>
      <c r="B47" s="60"/>
      <c r="C47" s="90" t="s">
        <v>136</v>
      </c>
      <c r="D47" s="468"/>
      <c r="E47" s="469"/>
      <c r="F47" s="65" t="s">
        <v>134</v>
      </c>
      <c r="G47" s="473"/>
      <c r="H47" s="473"/>
      <c r="I47" s="477" t="s">
        <v>138</v>
      </c>
      <c r="J47" s="478"/>
      <c r="K47" s="479"/>
      <c r="L47" s="66"/>
      <c r="M47" s="84"/>
      <c r="N47" s="89"/>
      <c r="O47" s="84"/>
    </row>
    <row r="48" spans="1:20" ht="18" customHeight="1">
      <c r="A48" s="54"/>
      <c r="B48" s="57"/>
      <c r="C48" s="85"/>
      <c r="D48" s="466">
        <v>65</v>
      </c>
      <c r="E48" s="467"/>
      <c r="F48" s="63"/>
      <c r="G48" s="472">
        <v>3660</v>
      </c>
      <c r="H48" s="472">
        <f>D48*G48</f>
        <v>237900</v>
      </c>
      <c r="I48" s="474"/>
      <c r="J48" s="475"/>
      <c r="K48" s="476"/>
      <c r="L48" s="66"/>
    </row>
    <row r="49" spans="1:15" ht="18" customHeight="1">
      <c r="A49" s="54"/>
      <c r="B49" s="60"/>
      <c r="C49" s="90" t="s">
        <v>139</v>
      </c>
      <c r="D49" s="468"/>
      <c r="E49" s="469"/>
      <c r="F49" s="65" t="s">
        <v>134</v>
      </c>
      <c r="G49" s="473"/>
      <c r="H49" s="473"/>
      <c r="I49" s="477" t="s">
        <v>140</v>
      </c>
      <c r="J49" s="478"/>
      <c r="K49" s="479"/>
      <c r="L49" s="66"/>
    </row>
    <row r="50" spans="1:15" ht="18" customHeight="1">
      <c r="A50" s="54"/>
      <c r="B50" s="57"/>
      <c r="C50" s="85"/>
      <c r="D50" s="466">
        <v>43</v>
      </c>
      <c r="E50" s="467"/>
      <c r="F50" s="63"/>
      <c r="G50" s="470">
        <v>4570</v>
      </c>
      <c r="H50" s="472">
        <f>D50*G50</f>
        <v>196510</v>
      </c>
      <c r="I50" s="474"/>
      <c r="J50" s="475"/>
      <c r="K50" s="476"/>
      <c r="L50" s="66"/>
      <c r="M50" s="84"/>
      <c r="O50" s="84"/>
    </row>
    <row r="51" spans="1:15" ht="18" customHeight="1">
      <c r="A51" s="54"/>
      <c r="B51" s="60"/>
      <c r="C51" s="90" t="s">
        <v>141</v>
      </c>
      <c r="D51" s="468"/>
      <c r="E51" s="469"/>
      <c r="F51" s="65" t="s">
        <v>134</v>
      </c>
      <c r="G51" s="471"/>
      <c r="H51" s="473"/>
      <c r="I51" s="477" t="s">
        <v>143</v>
      </c>
      <c r="J51" s="478"/>
      <c r="K51" s="479"/>
      <c r="L51" s="66"/>
      <c r="M51" s="84"/>
      <c r="N51" s="89"/>
      <c r="O51" s="84"/>
    </row>
    <row r="52" spans="1:15" ht="18" customHeight="1">
      <c r="A52" s="54"/>
      <c r="B52" s="57"/>
      <c r="C52" s="85"/>
      <c r="D52" s="466">
        <v>10</v>
      </c>
      <c r="E52" s="467"/>
      <c r="F52" s="63"/>
      <c r="G52" s="470">
        <v>2470</v>
      </c>
      <c r="H52" s="472">
        <f>D52*G52</f>
        <v>24700</v>
      </c>
      <c r="I52" s="474"/>
      <c r="J52" s="475"/>
      <c r="K52" s="476"/>
      <c r="L52" s="66"/>
      <c r="M52" s="84"/>
      <c r="N52" s="89">
        <f>$N$34</f>
        <v>0</v>
      </c>
      <c r="O52" s="84">
        <f>M52*N52</f>
        <v>0</v>
      </c>
    </row>
    <row r="53" spans="1:15" ht="18" customHeight="1">
      <c r="A53" s="54"/>
      <c r="B53" s="60"/>
      <c r="C53" s="90" t="s">
        <v>144</v>
      </c>
      <c r="D53" s="468"/>
      <c r="E53" s="469"/>
      <c r="F53" s="65" t="s">
        <v>134</v>
      </c>
      <c r="G53" s="471"/>
      <c r="H53" s="473"/>
      <c r="I53" s="477" t="s">
        <v>145</v>
      </c>
      <c r="J53" s="478"/>
      <c r="K53" s="479"/>
      <c r="L53" s="66"/>
      <c r="M53" s="84"/>
      <c r="N53" s="89"/>
      <c r="O53" s="84"/>
    </row>
    <row r="54" spans="1:15" ht="18" customHeight="1">
      <c r="A54" s="54"/>
      <c r="B54" s="57"/>
      <c r="C54" s="68"/>
      <c r="D54" s="500">
        <v>19</v>
      </c>
      <c r="E54" s="501"/>
      <c r="F54" s="63"/>
      <c r="G54" s="470">
        <v>2680</v>
      </c>
      <c r="H54" s="472">
        <f>D54*G54</f>
        <v>50920</v>
      </c>
      <c r="I54" s="474"/>
      <c r="J54" s="475"/>
      <c r="K54" s="476"/>
      <c r="L54" s="66"/>
    </row>
    <row r="55" spans="1:15" ht="18" customHeight="1">
      <c r="A55" s="54"/>
      <c r="B55" s="60"/>
      <c r="C55" s="90" t="s">
        <v>146</v>
      </c>
      <c r="D55" s="502"/>
      <c r="E55" s="503"/>
      <c r="F55" s="65" t="s">
        <v>134</v>
      </c>
      <c r="G55" s="471"/>
      <c r="H55" s="473"/>
      <c r="I55" s="477" t="s">
        <v>147</v>
      </c>
      <c r="J55" s="478"/>
      <c r="K55" s="479"/>
      <c r="L55" s="66"/>
    </row>
    <row r="56" spans="1:15" ht="18" customHeight="1">
      <c r="A56" s="54"/>
      <c r="B56" s="57"/>
      <c r="C56" s="85"/>
      <c r="D56" s="466">
        <v>13</v>
      </c>
      <c r="E56" s="467"/>
      <c r="F56" s="63"/>
      <c r="G56" s="470">
        <v>3400</v>
      </c>
      <c r="H56" s="472">
        <f>D56*G56</f>
        <v>44200</v>
      </c>
      <c r="I56" s="474"/>
      <c r="J56" s="475"/>
      <c r="K56" s="476"/>
      <c r="L56" s="66"/>
      <c r="M56" s="84"/>
      <c r="N56" s="89"/>
      <c r="O56" s="84"/>
    </row>
    <row r="57" spans="1:15" ht="18" customHeight="1">
      <c r="A57" s="54"/>
      <c r="B57" s="60"/>
      <c r="C57" s="90" t="s">
        <v>148</v>
      </c>
      <c r="D57" s="468"/>
      <c r="E57" s="469"/>
      <c r="F57" s="77" t="s">
        <v>134</v>
      </c>
      <c r="G57" s="471"/>
      <c r="H57" s="473"/>
      <c r="I57" s="477" t="s">
        <v>150</v>
      </c>
      <c r="J57" s="478"/>
      <c r="K57" s="479"/>
      <c r="L57" s="66"/>
      <c r="M57" s="84"/>
      <c r="O57" s="84"/>
    </row>
    <row r="58" spans="1:15" ht="18" customHeight="1">
      <c r="A58" s="54"/>
      <c r="C58" s="96"/>
      <c r="D58" s="79"/>
      <c r="E58" s="79"/>
      <c r="F58" s="80"/>
      <c r="G58" s="81"/>
      <c r="H58" s="81"/>
      <c r="I58" s="97"/>
      <c r="J58" s="97"/>
      <c r="K58" s="97"/>
      <c r="M58" s="84"/>
      <c r="N58" s="89"/>
      <c r="O58" s="84"/>
    </row>
    <row r="59" spans="1:15" ht="18" customHeight="1">
      <c r="A59" s="54"/>
      <c r="D59" s="79"/>
      <c r="E59" s="79"/>
      <c r="F59" s="80"/>
      <c r="G59" s="81"/>
      <c r="H59" s="81"/>
      <c r="I59" s="82"/>
      <c r="J59" s="82"/>
      <c r="K59" s="82"/>
    </row>
    <row r="60" spans="1:15" ht="18" customHeight="1">
      <c r="A60" s="54"/>
      <c r="B60" s="57"/>
      <c r="C60" s="85"/>
      <c r="D60" s="466">
        <v>2</v>
      </c>
      <c r="E60" s="467"/>
      <c r="F60" s="63"/>
      <c r="G60" s="470">
        <v>4320</v>
      </c>
      <c r="H60" s="472">
        <f>D60*G60</f>
        <v>8640</v>
      </c>
      <c r="I60" s="494"/>
      <c r="J60" s="495"/>
      <c r="K60" s="496"/>
      <c r="L60" s="66"/>
      <c r="M60" s="84"/>
      <c r="N60" s="89"/>
      <c r="O60" s="84"/>
    </row>
    <row r="61" spans="1:15" ht="18" customHeight="1">
      <c r="A61" s="54"/>
      <c r="B61" s="60"/>
      <c r="C61" s="90" t="s">
        <v>151</v>
      </c>
      <c r="D61" s="468"/>
      <c r="E61" s="469"/>
      <c r="F61" s="77" t="s">
        <v>134</v>
      </c>
      <c r="G61" s="471"/>
      <c r="H61" s="473"/>
      <c r="I61" s="477" t="s">
        <v>153</v>
      </c>
      <c r="J61" s="478"/>
      <c r="K61" s="479"/>
      <c r="L61" s="66"/>
      <c r="M61" s="84"/>
      <c r="N61" s="89"/>
      <c r="O61" s="84"/>
    </row>
    <row r="62" spans="1:15" ht="18" customHeight="1">
      <c r="A62" s="54"/>
      <c r="B62" s="57"/>
      <c r="C62" s="68"/>
      <c r="D62" s="466">
        <v>4</v>
      </c>
      <c r="E62" s="444"/>
      <c r="F62" s="63"/>
      <c r="G62" s="470">
        <v>4040</v>
      </c>
      <c r="H62" s="472">
        <f>D62*G62</f>
        <v>16160</v>
      </c>
      <c r="I62" s="494"/>
      <c r="J62" s="495"/>
      <c r="K62" s="496"/>
    </row>
    <row r="63" spans="1:15" ht="18" customHeight="1">
      <c r="A63" s="54"/>
      <c r="B63" s="83"/>
      <c r="C63" s="90" t="s">
        <v>154</v>
      </c>
      <c r="D63" s="445"/>
      <c r="E63" s="446"/>
      <c r="F63" s="77" t="s">
        <v>134</v>
      </c>
      <c r="G63" s="471"/>
      <c r="H63" s="473"/>
      <c r="I63" s="477" t="s">
        <v>155</v>
      </c>
      <c r="J63" s="478"/>
      <c r="K63" s="479"/>
    </row>
    <row r="64" spans="1:15" ht="18" customHeight="1">
      <c r="A64" s="54"/>
      <c r="B64" s="57"/>
      <c r="C64" s="57"/>
      <c r="D64" s="466">
        <v>4</v>
      </c>
      <c r="E64" s="444"/>
      <c r="F64" s="63"/>
      <c r="G64" s="470">
        <v>5560</v>
      </c>
      <c r="H64" s="472">
        <f>D64*G64</f>
        <v>22240</v>
      </c>
      <c r="I64" s="474"/>
      <c r="J64" s="475"/>
      <c r="K64" s="476"/>
      <c r="L64" s="66"/>
    </row>
    <row r="65" spans="1:16" ht="18" customHeight="1">
      <c r="A65" s="54"/>
      <c r="B65" s="60"/>
      <c r="C65" s="90" t="s">
        <v>156</v>
      </c>
      <c r="D65" s="445"/>
      <c r="E65" s="446"/>
      <c r="F65" s="77" t="s">
        <v>134</v>
      </c>
      <c r="G65" s="471"/>
      <c r="H65" s="473"/>
      <c r="I65" s="477" t="s">
        <v>157</v>
      </c>
      <c r="J65" s="478"/>
      <c r="K65" s="479"/>
      <c r="L65" s="66"/>
    </row>
    <row r="66" spans="1:16" ht="18" customHeight="1">
      <c r="A66" s="54"/>
      <c r="B66" s="57"/>
      <c r="C66" s="68"/>
      <c r="D66" s="466">
        <v>1</v>
      </c>
      <c r="E66" s="467"/>
      <c r="F66" s="63"/>
      <c r="G66" s="472"/>
      <c r="H66" s="470">
        <v>502000</v>
      </c>
      <c r="I66" s="474"/>
      <c r="J66" s="475"/>
      <c r="K66" s="476"/>
      <c r="L66" s="66"/>
      <c r="M66" s="84"/>
      <c r="N66" s="89"/>
      <c r="O66" s="84"/>
    </row>
    <row r="67" spans="1:16" ht="18" customHeight="1">
      <c r="A67" s="54"/>
      <c r="B67" s="60"/>
      <c r="C67" s="73" t="s">
        <v>158</v>
      </c>
      <c r="D67" s="468"/>
      <c r="E67" s="469"/>
      <c r="F67" s="101" t="s">
        <v>8</v>
      </c>
      <c r="G67" s="473"/>
      <c r="H67" s="443"/>
      <c r="I67" s="477" t="s">
        <v>159</v>
      </c>
      <c r="J67" s="478"/>
      <c r="K67" s="479"/>
      <c r="L67" s="66"/>
      <c r="M67" s="84"/>
      <c r="O67" s="84"/>
    </row>
    <row r="68" spans="1:16" ht="18" customHeight="1">
      <c r="A68" s="54"/>
      <c r="B68" s="57"/>
      <c r="C68" s="85"/>
      <c r="D68" s="500">
        <v>1</v>
      </c>
      <c r="E68" s="501"/>
      <c r="F68" s="63"/>
      <c r="G68" s="470"/>
      <c r="H68" s="472">
        <v>2640</v>
      </c>
      <c r="I68" s="474"/>
      <c r="J68" s="475"/>
      <c r="K68" s="476"/>
      <c r="L68" s="66"/>
      <c r="M68" s="84"/>
      <c r="N68" s="89"/>
      <c r="O68" s="84"/>
    </row>
    <row r="69" spans="1:16" ht="18" customHeight="1">
      <c r="A69" s="54"/>
      <c r="B69" s="83"/>
      <c r="C69" s="73" t="s">
        <v>160</v>
      </c>
      <c r="D69" s="502"/>
      <c r="E69" s="503"/>
      <c r="F69" s="65" t="s">
        <v>8</v>
      </c>
      <c r="G69" s="517"/>
      <c r="H69" s="473"/>
      <c r="I69" s="477" t="s">
        <v>161</v>
      </c>
      <c r="J69" s="478"/>
      <c r="K69" s="479"/>
      <c r="M69" s="89"/>
      <c r="N69" s="89"/>
      <c r="O69" s="89"/>
      <c r="P69" s="89"/>
    </row>
    <row r="70" spans="1:16" ht="18" customHeight="1">
      <c r="A70" s="54"/>
      <c r="B70" s="57"/>
      <c r="C70" s="85"/>
      <c r="D70" s="500">
        <v>1</v>
      </c>
      <c r="E70" s="501"/>
      <c r="F70" s="63"/>
      <c r="G70" s="470"/>
      <c r="H70" s="472">
        <v>180000</v>
      </c>
      <c r="I70" s="474"/>
      <c r="J70" s="475"/>
      <c r="K70" s="476"/>
      <c r="L70" s="66"/>
      <c r="M70" s="84"/>
      <c r="N70" s="89"/>
      <c r="O70" s="84"/>
    </row>
    <row r="71" spans="1:16" ht="18" customHeight="1">
      <c r="A71" s="54"/>
      <c r="B71" s="83"/>
      <c r="C71" s="73" t="s">
        <v>162</v>
      </c>
      <c r="D71" s="502"/>
      <c r="E71" s="503"/>
      <c r="F71" s="65" t="s">
        <v>8</v>
      </c>
      <c r="G71" s="517"/>
      <c r="H71" s="473"/>
      <c r="I71" s="477" t="s">
        <v>163</v>
      </c>
      <c r="J71" s="478"/>
      <c r="K71" s="479"/>
      <c r="M71" s="89"/>
      <c r="N71" s="89"/>
      <c r="O71" s="89"/>
      <c r="P71" s="89"/>
    </row>
    <row r="72" spans="1:16" ht="18" customHeight="1">
      <c r="A72" s="54"/>
      <c r="B72" s="57"/>
      <c r="C72" s="85"/>
      <c r="D72" s="500">
        <v>1</v>
      </c>
      <c r="E72" s="501"/>
      <c r="F72" s="63"/>
      <c r="G72" s="470"/>
      <c r="H72" s="472">
        <v>32800</v>
      </c>
      <c r="I72" s="474"/>
      <c r="J72" s="475"/>
      <c r="K72" s="476"/>
      <c r="L72" s="66"/>
      <c r="M72" s="84"/>
      <c r="N72" s="89"/>
      <c r="O72" s="84"/>
    </row>
    <row r="73" spans="1:16" ht="18" customHeight="1">
      <c r="A73" s="54"/>
      <c r="B73" s="83"/>
      <c r="C73" s="73" t="s">
        <v>164</v>
      </c>
      <c r="D73" s="502"/>
      <c r="E73" s="503"/>
      <c r="F73" s="65" t="s">
        <v>8</v>
      </c>
      <c r="G73" s="517"/>
      <c r="H73" s="473"/>
      <c r="I73" s="477" t="s">
        <v>165</v>
      </c>
      <c r="J73" s="478"/>
      <c r="K73" s="479"/>
      <c r="M73" s="89"/>
      <c r="N73" s="89"/>
      <c r="O73" s="89"/>
      <c r="P73" s="89"/>
    </row>
    <row r="74" spans="1:16" ht="18" customHeight="1">
      <c r="A74" s="54"/>
      <c r="B74" s="57"/>
      <c r="C74" s="85"/>
      <c r="D74" s="500">
        <v>1</v>
      </c>
      <c r="E74" s="501"/>
      <c r="F74" s="63"/>
      <c r="G74" s="470"/>
      <c r="H74" s="472">
        <v>2610</v>
      </c>
      <c r="I74" s="474"/>
      <c r="J74" s="475"/>
      <c r="K74" s="476"/>
      <c r="L74" s="66"/>
      <c r="M74" s="84"/>
      <c r="N74" s="89"/>
      <c r="O74" s="84"/>
    </row>
    <row r="75" spans="1:16" ht="18" customHeight="1">
      <c r="A75" s="54"/>
      <c r="B75" s="83"/>
      <c r="C75" s="73" t="s">
        <v>166</v>
      </c>
      <c r="D75" s="502"/>
      <c r="E75" s="503"/>
      <c r="F75" s="65" t="s">
        <v>8</v>
      </c>
      <c r="G75" s="517"/>
      <c r="H75" s="473"/>
      <c r="I75" s="477" t="s">
        <v>167</v>
      </c>
      <c r="J75" s="478"/>
      <c r="K75" s="479"/>
      <c r="M75" s="89"/>
      <c r="N75" s="89"/>
      <c r="O75" s="89"/>
      <c r="P75" s="89"/>
    </row>
    <row r="76" spans="1:16" ht="18" customHeight="1">
      <c r="A76" s="54"/>
      <c r="B76" s="57"/>
      <c r="C76" s="68"/>
      <c r="D76" s="69"/>
      <c r="E76" s="70"/>
      <c r="F76" s="63"/>
      <c r="G76" s="470"/>
      <c r="H76" s="472"/>
      <c r="I76" s="474"/>
      <c r="J76" s="475"/>
      <c r="K76" s="476"/>
      <c r="L76" s="66"/>
      <c r="M76" s="84"/>
      <c r="N76" s="89"/>
      <c r="O76" s="84"/>
    </row>
    <row r="77" spans="1:16" ht="18" customHeight="1">
      <c r="A77" s="54"/>
      <c r="B77" s="60"/>
      <c r="C77" s="73"/>
      <c r="D77" s="74"/>
      <c r="E77" s="75"/>
      <c r="F77" s="65"/>
      <c r="G77" s="471"/>
      <c r="H77" s="473"/>
      <c r="I77" s="477"/>
      <c r="J77" s="478"/>
      <c r="K77" s="479"/>
      <c r="L77" s="66"/>
    </row>
    <row r="78" spans="1:16" ht="18" customHeight="1">
      <c r="A78" s="54"/>
      <c r="B78" s="57"/>
      <c r="C78" s="85"/>
      <c r="D78" s="466"/>
      <c r="E78" s="467"/>
      <c r="F78" s="63"/>
      <c r="G78" s="586"/>
      <c r="H78" s="516"/>
      <c r="I78" s="474"/>
      <c r="J78" s="475"/>
      <c r="K78" s="476"/>
      <c r="L78" s="66"/>
    </row>
    <row r="79" spans="1:16" ht="18" customHeight="1">
      <c r="A79" s="54"/>
      <c r="B79" s="60"/>
      <c r="C79" s="90"/>
      <c r="D79" s="468"/>
      <c r="E79" s="469"/>
      <c r="F79" s="65"/>
      <c r="G79" s="587"/>
      <c r="H79" s="515"/>
      <c r="I79" s="477"/>
      <c r="J79" s="478"/>
      <c r="K79" s="479"/>
      <c r="L79" s="66"/>
    </row>
    <row r="80" spans="1:16" ht="18" customHeight="1">
      <c r="A80" s="54"/>
      <c r="B80" s="57"/>
      <c r="C80" s="85"/>
      <c r="D80" s="69"/>
      <c r="E80" s="98"/>
      <c r="F80" s="102"/>
      <c r="G80" s="470"/>
      <c r="H80" s="472"/>
      <c r="I80" s="474"/>
      <c r="J80" s="475"/>
      <c r="K80" s="476"/>
      <c r="L80" s="66"/>
    </row>
    <row r="81" spans="1:18" ht="18" customHeight="1">
      <c r="A81" s="54"/>
      <c r="B81" s="60"/>
      <c r="C81" s="90"/>
      <c r="D81" s="99"/>
      <c r="E81" s="100"/>
      <c r="F81" s="77"/>
      <c r="G81" s="471"/>
      <c r="H81" s="473"/>
      <c r="I81" s="477"/>
      <c r="J81" s="478"/>
      <c r="K81" s="479"/>
      <c r="L81" s="66"/>
    </row>
    <row r="82" spans="1:18" ht="18" customHeight="1">
      <c r="A82" s="54"/>
      <c r="B82" s="57"/>
      <c r="C82" s="85"/>
      <c r="D82" s="500"/>
      <c r="E82" s="444"/>
      <c r="F82" s="102"/>
      <c r="G82" s="514"/>
      <c r="H82" s="516"/>
      <c r="I82" s="474"/>
      <c r="J82" s="475"/>
      <c r="K82" s="476"/>
      <c r="L82" s="66"/>
    </row>
    <row r="83" spans="1:18" ht="18" customHeight="1">
      <c r="A83" s="54"/>
      <c r="B83" s="60"/>
      <c r="C83" s="90"/>
      <c r="D83" s="445"/>
      <c r="E83" s="446"/>
      <c r="F83" s="77"/>
      <c r="G83" s="515"/>
      <c r="H83" s="515"/>
      <c r="I83" s="477"/>
      <c r="J83" s="478"/>
      <c r="K83" s="479"/>
      <c r="L83" s="66"/>
    </row>
    <row r="84" spans="1:18" ht="18" customHeight="1">
      <c r="A84" s="54"/>
      <c r="B84" s="57"/>
      <c r="C84" s="57"/>
      <c r="D84" s="466"/>
      <c r="E84" s="467"/>
      <c r="F84" s="63"/>
      <c r="G84" s="470"/>
      <c r="H84" s="470">
        <f>SUM(H36:H83)</f>
        <v>4993910</v>
      </c>
      <c r="I84" s="494"/>
      <c r="J84" s="495"/>
      <c r="K84" s="496"/>
      <c r="L84" s="66"/>
    </row>
    <row r="85" spans="1:18" ht="18" customHeight="1">
      <c r="A85" s="54"/>
      <c r="B85" s="60"/>
      <c r="C85" s="60" t="s">
        <v>698</v>
      </c>
      <c r="D85" s="468"/>
      <c r="E85" s="469"/>
      <c r="F85" s="77"/>
      <c r="G85" s="471"/>
      <c r="H85" s="471"/>
      <c r="I85" s="505"/>
      <c r="J85" s="506"/>
      <c r="K85" s="507"/>
      <c r="L85" s="66"/>
    </row>
    <row r="86" spans="1:18" ht="18" customHeight="1">
      <c r="A86" s="54"/>
      <c r="D86" s="79"/>
      <c r="E86" s="79"/>
      <c r="F86" s="80"/>
      <c r="G86" s="81"/>
      <c r="H86" s="81"/>
      <c r="I86" s="82"/>
      <c r="J86" s="82"/>
      <c r="K86" s="82"/>
    </row>
    <row r="87" spans="1:18" ht="18" customHeight="1">
      <c r="A87" s="54"/>
      <c r="I87" s="504"/>
      <c r="J87" s="504"/>
      <c r="K87" s="504"/>
    </row>
    <row r="88" spans="1:18" ht="18" customHeight="1">
      <c r="A88" s="54"/>
      <c r="B88" s="57"/>
      <c r="C88" s="85"/>
      <c r="D88" s="500"/>
      <c r="E88" s="501"/>
      <c r="F88" s="63"/>
      <c r="G88" s="472"/>
      <c r="H88" s="470"/>
      <c r="I88" s="86"/>
      <c r="J88" s="87"/>
      <c r="K88" s="88"/>
      <c r="M88" s="89"/>
      <c r="N88" s="89"/>
      <c r="O88" s="89"/>
      <c r="P88" s="89"/>
      <c r="Q88" s="89"/>
      <c r="R88" s="89"/>
    </row>
    <row r="89" spans="1:18" ht="18" customHeight="1">
      <c r="A89" s="54"/>
      <c r="B89" s="83">
        <f>B15</f>
        <v>2</v>
      </c>
      <c r="C89" s="90" t="str">
        <f>C15</f>
        <v>換気設備工事</v>
      </c>
      <c r="D89" s="502"/>
      <c r="E89" s="503"/>
      <c r="F89" s="65"/>
      <c r="G89" s="443"/>
      <c r="H89" s="443"/>
      <c r="I89" s="91"/>
      <c r="J89" s="92"/>
      <c r="K89" s="93"/>
      <c r="M89" s="89"/>
      <c r="N89" s="89"/>
      <c r="O89" s="89"/>
      <c r="P89" s="89"/>
    </row>
    <row r="90" spans="1:18" ht="18" customHeight="1">
      <c r="A90" s="54"/>
      <c r="B90" s="57"/>
      <c r="C90" s="85"/>
      <c r="D90" s="500">
        <v>2</v>
      </c>
      <c r="E90" s="444"/>
      <c r="F90" s="102"/>
      <c r="G90" s="472">
        <v>38400</v>
      </c>
      <c r="H90" s="472">
        <f>D90*G90</f>
        <v>76800</v>
      </c>
      <c r="I90" s="474"/>
      <c r="J90" s="475"/>
      <c r="K90" s="476"/>
      <c r="L90" s="66"/>
      <c r="M90" s="89"/>
      <c r="N90" s="89"/>
      <c r="O90" s="89"/>
      <c r="P90" s="89"/>
      <c r="Q90" s="89"/>
    </row>
    <row r="91" spans="1:18" ht="18" customHeight="1">
      <c r="A91" s="54"/>
      <c r="B91" s="60"/>
      <c r="C91" s="90" t="s">
        <v>168</v>
      </c>
      <c r="D91" s="445"/>
      <c r="E91" s="446"/>
      <c r="F91" s="65" t="s">
        <v>121</v>
      </c>
      <c r="G91" s="443"/>
      <c r="H91" s="473"/>
      <c r="I91" s="477" t="s">
        <v>169</v>
      </c>
      <c r="J91" s="478"/>
      <c r="K91" s="479"/>
      <c r="L91" s="66"/>
      <c r="M91" s="89"/>
      <c r="N91" s="89"/>
      <c r="O91" s="89"/>
      <c r="P91" s="89"/>
    </row>
    <row r="92" spans="1:18" ht="18" customHeight="1">
      <c r="A92" s="54"/>
      <c r="B92" s="57"/>
      <c r="C92" s="85"/>
      <c r="D92" s="500">
        <v>2</v>
      </c>
      <c r="E92" s="444"/>
      <c r="F92" s="102"/>
      <c r="G92" s="472">
        <v>40200</v>
      </c>
      <c r="H92" s="472">
        <f>D92*G92</f>
        <v>80400</v>
      </c>
      <c r="I92" s="474"/>
      <c r="J92" s="475"/>
      <c r="K92" s="476"/>
      <c r="L92" s="66"/>
      <c r="M92" s="89"/>
      <c r="N92" s="89"/>
      <c r="O92" s="89"/>
      <c r="P92" s="89"/>
      <c r="Q92" s="89"/>
    </row>
    <row r="93" spans="1:18" ht="18" customHeight="1">
      <c r="A93" s="54"/>
      <c r="B93" s="60"/>
      <c r="C93" s="90" t="s">
        <v>170</v>
      </c>
      <c r="D93" s="445"/>
      <c r="E93" s="446"/>
      <c r="F93" s="65" t="s">
        <v>121</v>
      </c>
      <c r="G93" s="443"/>
      <c r="H93" s="473"/>
      <c r="I93" s="477" t="s">
        <v>171</v>
      </c>
      <c r="J93" s="478"/>
      <c r="K93" s="479"/>
      <c r="L93" s="66"/>
      <c r="M93" s="89"/>
      <c r="N93" s="89"/>
      <c r="O93" s="89"/>
      <c r="P93" s="89"/>
    </row>
    <row r="94" spans="1:18" ht="18" customHeight="1">
      <c r="A94" s="54"/>
      <c r="B94" s="57"/>
      <c r="C94" s="85"/>
      <c r="D94" s="500">
        <v>2</v>
      </c>
      <c r="E94" s="444"/>
      <c r="F94" s="102"/>
      <c r="G94" s="472">
        <v>47000</v>
      </c>
      <c r="H94" s="472">
        <f>D94*G94</f>
        <v>94000</v>
      </c>
      <c r="I94" s="474"/>
      <c r="J94" s="475"/>
      <c r="K94" s="476"/>
      <c r="L94" s="66"/>
      <c r="M94" s="89"/>
      <c r="N94" s="89"/>
      <c r="O94" s="89"/>
      <c r="P94" s="89"/>
      <c r="Q94" s="89"/>
    </row>
    <row r="95" spans="1:18" ht="18" customHeight="1">
      <c r="A95" s="54"/>
      <c r="B95" s="60"/>
      <c r="C95" s="90" t="s">
        <v>172</v>
      </c>
      <c r="D95" s="445"/>
      <c r="E95" s="446"/>
      <c r="F95" s="65" t="s">
        <v>121</v>
      </c>
      <c r="G95" s="443"/>
      <c r="H95" s="473"/>
      <c r="I95" s="477" t="s">
        <v>173</v>
      </c>
      <c r="J95" s="478"/>
      <c r="K95" s="479"/>
      <c r="L95" s="66"/>
      <c r="M95" s="89"/>
      <c r="N95" s="89"/>
      <c r="O95" s="89"/>
      <c r="P95" s="89"/>
    </row>
    <row r="96" spans="1:18" ht="18" customHeight="1">
      <c r="A96" s="54"/>
      <c r="B96" s="57"/>
      <c r="C96" s="85"/>
      <c r="D96" s="500">
        <v>1</v>
      </c>
      <c r="E96" s="444"/>
      <c r="F96" s="102"/>
      <c r="G96" s="472">
        <v>37700</v>
      </c>
      <c r="H96" s="472">
        <f>D96*G96</f>
        <v>37700</v>
      </c>
      <c r="I96" s="474"/>
      <c r="J96" s="475"/>
      <c r="K96" s="476"/>
      <c r="L96" s="66"/>
      <c r="M96" s="89"/>
      <c r="N96" s="89"/>
      <c r="O96" s="89"/>
      <c r="P96" s="89"/>
      <c r="Q96" s="89"/>
    </row>
    <row r="97" spans="1:17" ht="18" customHeight="1">
      <c r="A97" s="54"/>
      <c r="B97" s="60"/>
      <c r="C97" s="90" t="s">
        <v>174</v>
      </c>
      <c r="D97" s="445"/>
      <c r="E97" s="446"/>
      <c r="F97" s="65" t="s">
        <v>121</v>
      </c>
      <c r="G97" s="443"/>
      <c r="H97" s="473"/>
      <c r="I97" s="477" t="s">
        <v>175</v>
      </c>
      <c r="J97" s="478"/>
      <c r="K97" s="479"/>
      <c r="L97" s="66"/>
      <c r="M97" s="89"/>
      <c r="N97" s="89"/>
      <c r="O97" s="89"/>
      <c r="P97" s="89"/>
    </row>
    <row r="98" spans="1:17" ht="18" customHeight="1">
      <c r="A98" s="54"/>
      <c r="B98" s="57"/>
      <c r="C98" s="85"/>
      <c r="D98" s="500">
        <v>1</v>
      </c>
      <c r="E98" s="444"/>
      <c r="F98" s="102"/>
      <c r="G98" s="472">
        <v>42600</v>
      </c>
      <c r="H98" s="472">
        <f>D98*G98</f>
        <v>42600</v>
      </c>
      <c r="I98" s="474"/>
      <c r="J98" s="475"/>
      <c r="K98" s="476"/>
      <c r="L98" s="66"/>
      <c r="M98" s="89"/>
      <c r="N98" s="89"/>
      <c r="O98" s="89"/>
      <c r="P98" s="89"/>
      <c r="Q98" s="89"/>
    </row>
    <row r="99" spans="1:17" ht="18" customHeight="1">
      <c r="A99" s="54"/>
      <c r="B99" s="60"/>
      <c r="C99" s="90" t="s">
        <v>176</v>
      </c>
      <c r="D99" s="445"/>
      <c r="E99" s="446"/>
      <c r="F99" s="65" t="s">
        <v>121</v>
      </c>
      <c r="G99" s="443"/>
      <c r="H99" s="473"/>
      <c r="I99" s="477" t="s">
        <v>177</v>
      </c>
      <c r="J99" s="478"/>
      <c r="K99" s="479"/>
      <c r="L99" s="66"/>
      <c r="M99" s="89"/>
      <c r="N99" s="89"/>
      <c r="O99" s="89"/>
      <c r="P99" s="89"/>
    </row>
    <row r="100" spans="1:17" ht="18" customHeight="1">
      <c r="A100" s="54"/>
      <c r="B100" s="57"/>
      <c r="C100" s="140"/>
      <c r="D100" s="588"/>
      <c r="E100" s="589"/>
      <c r="F100" s="141"/>
      <c r="G100" s="592"/>
      <c r="H100" s="592"/>
      <c r="I100" s="595"/>
      <c r="J100" s="596"/>
      <c r="K100" s="597"/>
      <c r="L100" s="66"/>
      <c r="M100" s="89"/>
      <c r="N100" s="89"/>
      <c r="O100" s="89"/>
      <c r="P100" s="89"/>
      <c r="Q100" s="89"/>
    </row>
    <row r="101" spans="1:17" ht="18" customHeight="1">
      <c r="A101" s="54"/>
      <c r="B101" s="60"/>
      <c r="C101" s="142"/>
      <c r="D101" s="590"/>
      <c r="E101" s="591"/>
      <c r="F101" s="143"/>
      <c r="G101" s="593"/>
      <c r="H101" s="594"/>
      <c r="I101" s="598"/>
      <c r="J101" s="599"/>
      <c r="K101" s="600"/>
      <c r="L101" s="66"/>
      <c r="M101" s="89"/>
      <c r="N101" s="89"/>
      <c r="O101" s="89"/>
      <c r="P101" s="89"/>
    </row>
    <row r="102" spans="1:17" ht="18" customHeight="1">
      <c r="A102" s="54"/>
      <c r="B102" s="57"/>
      <c r="C102" s="85"/>
      <c r="D102" s="500">
        <v>6</v>
      </c>
      <c r="E102" s="444"/>
      <c r="F102" s="102"/>
      <c r="G102" s="472">
        <v>22200</v>
      </c>
      <c r="H102" s="472">
        <f>D102*G102</f>
        <v>133200</v>
      </c>
      <c r="I102" s="474"/>
      <c r="J102" s="475"/>
      <c r="K102" s="476"/>
      <c r="L102" s="66"/>
      <c r="N102" s="89"/>
      <c r="O102" s="89"/>
      <c r="P102" s="89"/>
      <c r="Q102" s="89"/>
    </row>
    <row r="103" spans="1:17" ht="18" customHeight="1">
      <c r="A103" s="54"/>
      <c r="B103" s="60"/>
      <c r="C103" s="90" t="s">
        <v>178</v>
      </c>
      <c r="D103" s="445"/>
      <c r="E103" s="446"/>
      <c r="F103" s="65" t="s">
        <v>131</v>
      </c>
      <c r="G103" s="443"/>
      <c r="H103" s="473"/>
      <c r="I103" s="477" t="s">
        <v>179</v>
      </c>
      <c r="J103" s="478"/>
      <c r="K103" s="479"/>
      <c r="L103" s="66"/>
      <c r="M103" s="89"/>
      <c r="N103" s="89"/>
      <c r="O103" s="89"/>
      <c r="P103" s="89"/>
    </row>
    <row r="104" spans="1:17" ht="18" customHeight="1">
      <c r="A104" s="54"/>
      <c r="B104" s="57"/>
      <c r="C104" s="85"/>
      <c r="D104" s="500">
        <v>21</v>
      </c>
      <c r="E104" s="444"/>
      <c r="F104" s="102"/>
      <c r="G104" s="472">
        <v>3630</v>
      </c>
      <c r="H104" s="472">
        <f>D104*G104</f>
        <v>76230</v>
      </c>
      <c r="I104" s="474"/>
      <c r="J104" s="475"/>
      <c r="K104" s="476"/>
      <c r="L104" s="66"/>
      <c r="M104" s="89"/>
      <c r="N104" s="89"/>
      <c r="O104" s="89"/>
      <c r="P104" s="89"/>
      <c r="Q104" s="89"/>
    </row>
    <row r="105" spans="1:17" ht="18" customHeight="1">
      <c r="A105" s="54"/>
      <c r="B105" s="60"/>
      <c r="C105" s="90" t="s">
        <v>180</v>
      </c>
      <c r="D105" s="445"/>
      <c r="E105" s="446"/>
      <c r="F105" s="65" t="s">
        <v>134</v>
      </c>
      <c r="G105" s="443"/>
      <c r="H105" s="473"/>
      <c r="I105" s="477" t="s">
        <v>181</v>
      </c>
      <c r="J105" s="478"/>
      <c r="K105" s="479"/>
      <c r="L105" s="66"/>
      <c r="M105" s="89"/>
      <c r="N105" s="89"/>
      <c r="O105" s="89"/>
      <c r="P105" s="89"/>
    </row>
    <row r="106" spans="1:17" ht="18" customHeight="1">
      <c r="A106" s="54"/>
      <c r="B106" s="57"/>
      <c r="C106" s="85"/>
      <c r="D106" s="500">
        <v>29</v>
      </c>
      <c r="E106" s="444"/>
      <c r="F106" s="102"/>
      <c r="G106" s="472">
        <v>4520</v>
      </c>
      <c r="H106" s="472">
        <f>D106*G106</f>
        <v>131080</v>
      </c>
      <c r="I106" s="474"/>
      <c r="J106" s="475"/>
      <c r="K106" s="476"/>
      <c r="L106" s="66"/>
      <c r="M106" s="89"/>
      <c r="N106" s="89"/>
      <c r="O106" s="89"/>
      <c r="P106" s="89"/>
      <c r="Q106" s="89"/>
    </row>
    <row r="107" spans="1:17" ht="18" customHeight="1">
      <c r="A107" s="54"/>
      <c r="B107" s="60"/>
      <c r="C107" s="90" t="s">
        <v>182</v>
      </c>
      <c r="D107" s="445"/>
      <c r="E107" s="446"/>
      <c r="F107" s="65" t="s">
        <v>134</v>
      </c>
      <c r="G107" s="473"/>
      <c r="H107" s="473"/>
      <c r="I107" s="477" t="s">
        <v>181</v>
      </c>
      <c r="J107" s="478"/>
      <c r="K107" s="479"/>
      <c r="L107" s="66"/>
      <c r="M107" s="89"/>
      <c r="N107" s="89"/>
      <c r="O107" s="89"/>
      <c r="P107" s="89"/>
    </row>
    <row r="108" spans="1:17" ht="18" customHeight="1">
      <c r="A108" s="54"/>
      <c r="B108" s="57"/>
      <c r="C108" s="85"/>
      <c r="D108" s="500">
        <v>8</v>
      </c>
      <c r="E108" s="444"/>
      <c r="F108" s="102"/>
      <c r="G108" s="472">
        <v>3240</v>
      </c>
      <c r="H108" s="472">
        <f>D108*G108</f>
        <v>25920</v>
      </c>
      <c r="I108" s="474"/>
      <c r="J108" s="475"/>
      <c r="K108" s="476"/>
      <c r="L108" s="66"/>
      <c r="M108" s="89"/>
      <c r="N108" s="89"/>
      <c r="O108" s="89"/>
      <c r="P108" s="89"/>
      <c r="Q108" s="89"/>
    </row>
    <row r="109" spans="1:17" ht="18" customHeight="1">
      <c r="A109" s="54"/>
      <c r="B109" s="60"/>
      <c r="C109" s="90" t="s">
        <v>183</v>
      </c>
      <c r="D109" s="445"/>
      <c r="E109" s="446"/>
      <c r="F109" s="65" t="s">
        <v>131</v>
      </c>
      <c r="G109" s="443"/>
      <c r="H109" s="473"/>
      <c r="I109" s="477" t="s">
        <v>184</v>
      </c>
      <c r="J109" s="478"/>
      <c r="K109" s="479"/>
      <c r="L109" s="66"/>
      <c r="M109" s="89"/>
      <c r="N109" s="89"/>
      <c r="O109" s="89"/>
      <c r="P109" s="89"/>
    </row>
    <row r="110" spans="1:17" ht="18" customHeight="1">
      <c r="A110" s="54"/>
      <c r="B110" s="57"/>
      <c r="C110" s="85"/>
      <c r="D110" s="500">
        <v>6</v>
      </c>
      <c r="E110" s="444"/>
      <c r="F110" s="102"/>
      <c r="G110" s="472">
        <v>3510</v>
      </c>
      <c r="H110" s="472">
        <f>D110*G110</f>
        <v>21060</v>
      </c>
      <c r="I110" s="474"/>
      <c r="J110" s="475"/>
      <c r="K110" s="476"/>
      <c r="L110" s="66"/>
      <c r="M110" s="89"/>
      <c r="N110" s="89"/>
      <c r="O110" s="89"/>
      <c r="P110" s="89"/>
      <c r="Q110" s="89"/>
    </row>
    <row r="111" spans="1:17" ht="18" customHeight="1">
      <c r="A111" s="54"/>
      <c r="B111" s="60"/>
      <c r="C111" s="90" t="s">
        <v>185</v>
      </c>
      <c r="D111" s="445"/>
      <c r="E111" s="446"/>
      <c r="F111" s="65" t="s">
        <v>131</v>
      </c>
      <c r="G111" s="443"/>
      <c r="H111" s="473"/>
      <c r="I111" s="477" t="s">
        <v>184</v>
      </c>
      <c r="J111" s="478"/>
      <c r="K111" s="479"/>
      <c r="L111" s="66"/>
    </row>
    <row r="112" spans="1:17" ht="18" customHeight="1">
      <c r="A112" s="54"/>
      <c r="C112" s="96"/>
      <c r="D112" s="79"/>
      <c r="E112" s="79"/>
      <c r="F112" s="103"/>
      <c r="G112" s="104"/>
      <c r="H112" s="81"/>
      <c r="I112" s="82"/>
      <c r="J112" s="82"/>
      <c r="K112" s="82"/>
    </row>
    <row r="113" spans="1:18" ht="18" customHeight="1">
      <c r="A113" s="54"/>
      <c r="C113" s="96"/>
      <c r="D113" s="79"/>
      <c r="E113" s="79"/>
      <c r="F113" s="80"/>
      <c r="G113" s="104"/>
      <c r="H113" s="105"/>
      <c r="I113" s="504"/>
      <c r="J113" s="504"/>
      <c r="K113" s="504"/>
    </row>
    <row r="114" spans="1:18" ht="18" customHeight="1">
      <c r="A114" s="54"/>
      <c r="B114" s="57"/>
      <c r="C114" s="85"/>
      <c r="D114" s="500"/>
      <c r="E114" s="501"/>
      <c r="F114" s="63"/>
      <c r="G114" s="472"/>
      <c r="H114" s="470"/>
      <c r="I114" s="474"/>
      <c r="J114" s="475"/>
      <c r="K114" s="476"/>
      <c r="M114" s="89"/>
      <c r="N114" s="89"/>
      <c r="O114" s="89"/>
      <c r="P114" s="89"/>
      <c r="Q114" s="89"/>
      <c r="R114" s="89"/>
    </row>
    <row r="115" spans="1:18" ht="18" customHeight="1">
      <c r="A115" s="54"/>
      <c r="B115" s="83">
        <f>B41</f>
        <v>0</v>
      </c>
      <c r="C115" s="90"/>
      <c r="D115" s="502"/>
      <c r="E115" s="503"/>
      <c r="F115" s="65"/>
      <c r="G115" s="443"/>
      <c r="H115" s="443"/>
      <c r="I115" s="477"/>
      <c r="J115" s="478"/>
      <c r="K115" s="479"/>
      <c r="M115" s="89"/>
      <c r="N115" s="89"/>
      <c r="O115" s="89"/>
      <c r="P115" s="89"/>
    </row>
    <row r="116" spans="1:18" ht="18" customHeight="1">
      <c r="A116" s="54"/>
      <c r="B116" s="57"/>
      <c r="C116" s="85"/>
      <c r="D116" s="500">
        <v>1</v>
      </c>
      <c r="E116" s="444"/>
      <c r="F116" s="102"/>
      <c r="G116" s="472">
        <v>12600</v>
      </c>
      <c r="H116" s="472">
        <f>D116*G116</f>
        <v>12600</v>
      </c>
      <c r="I116" s="474"/>
      <c r="J116" s="475"/>
      <c r="K116" s="476"/>
      <c r="L116" s="66"/>
      <c r="M116" s="89"/>
      <c r="N116" s="89"/>
      <c r="O116" s="89"/>
      <c r="P116" s="89"/>
      <c r="Q116" s="89"/>
    </row>
    <row r="117" spans="1:18" ht="18" customHeight="1">
      <c r="A117" s="54"/>
      <c r="B117" s="60"/>
      <c r="C117" s="90" t="s">
        <v>186</v>
      </c>
      <c r="D117" s="445"/>
      <c r="E117" s="446"/>
      <c r="F117" s="65" t="s">
        <v>131</v>
      </c>
      <c r="G117" s="443"/>
      <c r="H117" s="473"/>
      <c r="I117" s="477" t="s">
        <v>187</v>
      </c>
      <c r="J117" s="478"/>
      <c r="K117" s="479"/>
      <c r="L117" s="66"/>
    </row>
    <row r="118" spans="1:18" ht="18" customHeight="1">
      <c r="A118" s="54"/>
      <c r="B118" s="57"/>
      <c r="C118" s="85"/>
      <c r="D118" s="500"/>
      <c r="E118" s="444"/>
      <c r="F118" s="102"/>
      <c r="G118" s="472"/>
      <c r="H118" s="472"/>
      <c r="I118" s="474"/>
      <c r="J118" s="475"/>
      <c r="K118" s="476"/>
      <c r="L118" s="66"/>
      <c r="M118" s="89"/>
      <c r="N118" s="89"/>
      <c r="O118" s="89"/>
      <c r="P118" s="89"/>
      <c r="Q118" s="89"/>
    </row>
    <row r="119" spans="1:18" ht="18" customHeight="1">
      <c r="A119" s="54"/>
      <c r="B119" s="60"/>
      <c r="C119" s="90"/>
      <c r="D119" s="445"/>
      <c r="E119" s="446"/>
      <c r="F119" s="65"/>
      <c r="G119" s="443"/>
      <c r="H119" s="473"/>
      <c r="I119" s="477"/>
      <c r="J119" s="478"/>
      <c r="K119" s="479"/>
      <c r="L119" s="66"/>
      <c r="M119" s="89"/>
      <c r="N119" s="89"/>
      <c r="O119" s="89"/>
      <c r="P119" s="89"/>
    </row>
    <row r="120" spans="1:18" ht="18" customHeight="1">
      <c r="A120" s="54"/>
      <c r="B120" s="57"/>
      <c r="C120" s="85"/>
      <c r="D120" s="500"/>
      <c r="E120" s="444"/>
      <c r="F120" s="102"/>
      <c r="G120" s="472"/>
      <c r="H120" s="472"/>
      <c r="I120" s="474"/>
      <c r="J120" s="475"/>
      <c r="K120" s="476"/>
      <c r="L120" s="66"/>
      <c r="M120" s="89"/>
      <c r="N120" s="89"/>
      <c r="O120" s="89"/>
      <c r="P120" s="89"/>
      <c r="Q120" s="89"/>
    </row>
    <row r="121" spans="1:18" ht="18" customHeight="1">
      <c r="A121" s="54"/>
      <c r="B121" s="60"/>
      <c r="C121" s="90"/>
      <c r="D121" s="445"/>
      <c r="E121" s="446"/>
      <c r="F121" s="65"/>
      <c r="G121" s="443"/>
      <c r="H121" s="473"/>
      <c r="I121" s="477"/>
      <c r="J121" s="478"/>
      <c r="K121" s="479"/>
      <c r="L121" s="66"/>
      <c r="M121" s="89"/>
      <c r="N121" s="89"/>
      <c r="O121" s="89"/>
      <c r="P121" s="89"/>
    </row>
    <row r="122" spans="1:18" ht="18" customHeight="1">
      <c r="A122" s="54"/>
      <c r="B122" s="57"/>
      <c r="C122" s="85"/>
      <c r="D122" s="500"/>
      <c r="E122" s="444"/>
      <c r="F122" s="102"/>
      <c r="G122" s="472"/>
      <c r="H122" s="472"/>
      <c r="I122" s="474"/>
      <c r="J122" s="475"/>
      <c r="K122" s="476"/>
      <c r="L122" s="66"/>
      <c r="M122" s="89"/>
      <c r="N122" s="89"/>
      <c r="O122" s="89"/>
      <c r="P122" s="89"/>
      <c r="Q122" s="89"/>
    </row>
    <row r="123" spans="1:18" ht="18" customHeight="1">
      <c r="A123" s="54"/>
      <c r="B123" s="60"/>
      <c r="C123" s="90"/>
      <c r="D123" s="445"/>
      <c r="E123" s="446"/>
      <c r="F123" s="65"/>
      <c r="G123" s="443"/>
      <c r="H123" s="473"/>
      <c r="I123" s="477"/>
      <c r="J123" s="478"/>
      <c r="K123" s="479"/>
      <c r="L123" s="66"/>
      <c r="M123" s="89"/>
      <c r="N123" s="89"/>
      <c r="O123" s="89"/>
      <c r="P123" s="89"/>
    </row>
    <row r="124" spans="1:18" ht="18" customHeight="1">
      <c r="A124" s="54"/>
      <c r="B124" s="57"/>
      <c r="C124" s="85"/>
      <c r="D124" s="500"/>
      <c r="E124" s="444"/>
      <c r="F124" s="102"/>
      <c r="G124" s="472"/>
      <c r="H124" s="472"/>
      <c r="I124" s="474"/>
      <c r="J124" s="475"/>
      <c r="K124" s="476"/>
      <c r="L124" s="66"/>
      <c r="M124" s="89"/>
      <c r="N124" s="89"/>
      <c r="O124" s="89"/>
      <c r="P124" s="89"/>
      <c r="Q124" s="89"/>
    </row>
    <row r="125" spans="1:18" ht="18" customHeight="1">
      <c r="A125" s="54"/>
      <c r="B125" s="60"/>
      <c r="C125" s="90"/>
      <c r="D125" s="445"/>
      <c r="E125" s="446"/>
      <c r="F125" s="65"/>
      <c r="G125" s="443"/>
      <c r="H125" s="473"/>
      <c r="I125" s="477"/>
      <c r="J125" s="478"/>
      <c r="K125" s="479"/>
      <c r="L125" s="66"/>
      <c r="M125" s="89"/>
      <c r="N125" s="89"/>
      <c r="O125" s="89"/>
      <c r="P125" s="89"/>
    </row>
    <row r="126" spans="1:18" ht="18" customHeight="1">
      <c r="A126" s="54"/>
      <c r="B126" s="57"/>
      <c r="C126" s="85"/>
      <c r="D126" s="500"/>
      <c r="E126" s="501"/>
      <c r="F126" s="71"/>
      <c r="G126" s="472"/>
      <c r="H126" s="472"/>
      <c r="I126" s="474"/>
      <c r="J126" s="475"/>
      <c r="K126" s="476"/>
      <c r="L126" s="66"/>
      <c r="M126" s="89"/>
      <c r="N126" s="89"/>
      <c r="O126" s="89"/>
      <c r="P126" s="89"/>
      <c r="Q126" s="89"/>
    </row>
    <row r="127" spans="1:18" ht="18" customHeight="1">
      <c r="A127" s="54"/>
      <c r="B127" s="60"/>
      <c r="C127" s="90"/>
      <c r="D127" s="502"/>
      <c r="E127" s="503"/>
      <c r="F127" s="65"/>
      <c r="G127" s="443"/>
      <c r="H127" s="473"/>
      <c r="I127" s="477"/>
      <c r="J127" s="478"/>
      <c r="K127" s="479"/>
      <c r="L127" s="66"/>
      <c r="M127" s="89"/>
      <c r="N127" s="89"/>
      <c r="O127" s="89"/>
      <c r="P127" s="89"/>
    </row>
    <row r="128" spans="1:18" ht="18" customHeight="1">
      <c r="A128" s="54"/>
      <c r="B128" s="57"/>
      <c r="C128" s="85"/>
      <c r="D128" s="500"/>
      <c r="E128" s="444"/>
      <c r="F128" s="102"/>
      <c r="G128" s="472"/>
      <c r="H128" s="472"/>
      <c r="I128" s="474"/>
      <c r="J128" s="475"/>
      <c r="K128" s="476"/>
      <c r="L128" s="66"/>
      <c r="N128" s="89"/>
      <c r="O128" s="89"/>
      <c r="P128" s="89"/>
      <c r="Q128" s="89"/>
    </row>
    <row r="129" spans="1:18" ht="18" customHeight="1">
      <c r="A129" s="54"/>
      <c r="B129" s="60"/>
      <c r="C129" s="90"/>
      <c r="D129" s="445"/>
      <c r="E129" s="446"/>
      <c r="F129" s="65"/>
      <c r="G129" s="443"/>
      <c r="H129" s="473"/>
      <c r="I129" s="477"/>
      <c r="J129" s="478"/>
      <c r="K129" s="479"/>
      <c r="L129" s="66"/>
      <c r="M129" s="89"/>
      <c r="N129" s="89"/>
      <c r="O129" s="89"/>
      <c r="P129" s="89"/>
    </row>
    <row r="130" spans="1:18" ht="18" customHeight="1">
      <c r="A130" s="54"/>
      <c r="B130" s="57"/>
      <c r="C130" s="85"/>
      <c r="D130" s="500"/>
      <c r="E130" s="444"/>
      <c r="F130" s="102"/>
      <c r="G130" s="472"/>
      <c r="H130" s="472"/>
      <c r="I130" s="474"/>
      <c r="J130" s="475"/>
      <c r="K130" s="476"/>
      <c r="L130" s="66"/>
      <c r="M130" s="89"/>
      <c r="N130" s="89"/>
      <c r="O130" s="89"/>
      <c r="P130" s="89"/>
      <c r="Q130" s="89"/>
    </row>
    <row r="131" spans="1:18" ht="18" customHeight="1">
      <c r="A131" s="54"/>
      <c r="B131" s="60"/>
      <c r="C131" s="90"/>
      <c r="D131" s="445"/>
      <c r="E131" s="446"/>
      <c r="F131" s="65"/>
      <c r="G131" s="443"/>
      <c r="H131" s="473"/>
      <c r="I131" s="477"/>
      <c r="J131" s="478"/>
      <c r="K131" s="479"/>
      <c r="L131" s="66"/>
      <c r="M131" s="89"/>
      <c r="N131" s="89"/>
      <c r="O131" s="89"/>
      <c r="P131" s="89"/>
    </row>
    <row r="132" spans="1:18" ht="18" customHeight="1">
      <c r="A132" s="54"/>
      <c r="B132" s="57"/>
      <c r="C132" s="85"/>
      <c r="D132" s="500"/>
      <c r="E132" s="444"/>
      <c r="F132" s="102"/>
      <c r="G132" s="472"/>
      <c r="H132" s="470"/>
      <c r="I132" s="474"/>
      <c r="J132" s="475"/>
      <c r="K132" s="476"/>
      <c r="L132" s="66"/>
      <c r="M132" s="89"/>
      <c r="N132" s="89"/>
      <c r="O132" s="89"/>
      <c r="P132" s="89"/>
      <c r="Q132" s="89"/>
    </row>
    <row r="133" spans="1:18" ht="18" customHeight="1">
      <c r="A133" s="54"/>
      <c r="B133" s="60"/>
      <c r="C133" s="90"/>
      <c r="D133" s="445"/>
      <c r="E133" s="446"/>
      <c r="F133" s="65"/>
      <c r="G133" s="473"/>
      <c r="H133" s="443"/>
      <c r="I133" s="477"/>
      <c r="J133" s="478"/>
      <c r="K133" s="479"/>
      <c r="L133" s="66"/>
      <c r="M133" s="89"/>
      <c r="N133" s="89"/>
      <c r="O133" s="89"/>
      <c r="P133" s="89"/>
    </row>
    <row r="134" spans="1:18" ht="18" customHeight="1">
      <c r="A134" s="54"/>
      <c r="B134" s="57"/>
      <c r="C134" s="85"/>
      <c r="D134" s="500"/>
      <c r="E134" s="444"/>
      <c r="F134" s="102"/>
      <c r="G134" s="472"/>
      <c r="H134" s="472"/>
      <c r="I134" s="474"/>
      <c r="J134" s="475"/>
      <c r="K134" s="476"/>
      <c r="L134" s="66"/>
      <c r="M134" s="89"/>
      <c r="N134" s="89"/>
      <c r="O134" s="89"/>
      <c r="P134" s="89"/>
      <c r="Q134" s="89"/>
    </row>
    <row r="135" spans="1:18" ht="18" customHeight="1">
      <c r="A135" s="54"/>
      <c r="B135" s="60"/>
      <c r="C135" s="90"/>
      <c r="D135" s="445"/>
      <c r="E135" s="446"/>
      <c r="F135" s="65"/>
      <c r="G135" s="443"/>
      <c r="H135" s="473"/>
      <c r="I135" s="477"/>
      <c r="J135" s="478"/>
      <c r="K135" s="479"/>
      <c r="L135" s="66"/>
      <c r="M135" s="89"/>
      <c r="N135" s="89"/>
      <c r="O135" s="89"/>
      <c r="P135" s="89"/>
    </row>
    <row r="136" spans="1:18" ht="18" customHeight="1">
      <c r="A136" s="54"/>
      <c r="B136" s="57"/>
      <c r="C136" s="85"/>
      <c r="D136" s="500"/>
      <c r="E136" s="444"/>
      <c r="F136" s="102"/>
      <c r="G136" s="472"/>
      <c r="H136" s="470">
        <f>SUM(H88:H135)</f>
        <v>731590</v>
      </c>
      <c r="I136" s="474"/>
      <c r="J136" s="475"/>
      <c r="K136" s="476"/>
      <c r="L136" s="66"/>
      <c r="M136" s="89"/>
      <c r="N136" s="89"/>
      <c r="O136" s="89"/>
      <c r="P136" s="89"/>
      <c r="Q136" s="89"/>
    </row>
    <row r="137" spans="1:18" ht="18" customHeight="1">
      <c r="A137" s="54"/>
      <c r="B137" s="60"/>
      <c r="C137" s="60" t="s">
        <v>699</v>
      </c>
      <c r="D137" s="445"/>
      <c r="E137" s="446"/>
      <c r="F137" s="77"/>
      <c r="G137" s="443"/>
      <c r="H137" s="471"/>
      <c r="I137" s="505"/>
      <c r="J137" s="506"/>
      <c r="K137" s="507"/>
      <c r="L137" s="66"/>
    </row>
    <row r="138" spans="1:18" ht="18" customHeight="1">
      <c r="A138" s="54"/>
      <c r="C138" s="96"/>
      <c r="D138" s="79"/>
      <c r="E138" s="79"/>
      <c r="F138" s="103"/>
      <c r="G138" s="104"/>
      <c r="H138" s="81"/>
      <c r="I138" s="82"/>
      <c r="J138" s="82"/>
      <c r="K138" s="82"/>
    </row>
    <row r="139" spans="1:18" ht="18" customHeight="1">
      <c r="A139" s="54"/>
      <c r="C139" s="96"/>
      <c r="D139" s="79"/>
      <c r="E139" s="79"/>
      <c r="F139" s="80"/>
      <c r="G139" s="104"/>
      <c r="H139" s="105"/>
      <c r="I139" s="504"/>
      <c r="J139" s="504"/>
      <c r="K139" s="504"/>
    </row>
    <row r="140" spans="1:18" ht="18" customHeight="1">
      <c r="A140" s="54"/>
      <c r="B140" s="57"/>
      <c r="C140" s="85"/>
      <c r="D140" s="500"/>
      <c r="E140" s="501"/>
      <c r="F140" s="63"/>
      <c r="G140" s="472"/>
      <c r="H140" s="470"/>
      <c r="I140" s="86"/>
      <c r="J140" s="87"/>
      <c r="K140" s="88"/>
      <c r="M140" s="89"/>
      <c r="N140" s="89"/>
      <c r="O140" s="89"/>
      <c r="P140" s="89"/>
      <c r="Q140" s="89"/>
      <c r="R140" s="89"/>
    </row>
    <row r="141" spans="1:18" ht="18" customHeight="1">
      <c r="A141" s="54"/>
      <c r="B141" s="83">
        <f>B17</f>
        <v>3</v>
      </c>
      <c r="C141" s="90" t="str">
        <f>C17</f>
        <v>衛生器具設備工事</v>
      </c>
      <c r="D141" s="502"/>
      <c r="E141" s="503"/>
      <c r="F141" s="65"/>
      <c r="G141" s="443"/>
      <c r="H141" s="443"/>
      <c r="I141" s="91"/>
      <c r="J141" s="92"/>
      <c r="K141" s="93"/>
      <c r="M141" s="89"/>
      <c r="N141" s="89"/>
      <c r="O141" s="89"/>
      <c r="P141" s="89"/>
    </row>
    <row r="142" spans="1:18" ht="18" customHeight="1">
      <c r="A142" s="54"/>
      <c r="B142" s="57"/>
      <c r="C142" s="85" t="s">
        <v>188</v>
      </c>
      <c r="D142" s="500">
        <v>1</v>
      </c>
      <c r="E142" s="444"/>
      <c r="F142" s="102"/>
      <c r="G142" s="472">
        <v>158000</v>
      </c>
      <c r="H142" s="472">
        <f>D142*G142</f>
        <v>158000</v>
      </c>
      <c r="I142" s="474"/>
      <c r="J142" s="475"/>
      <c r="K142" s="476"/>
      <c r="L142" s="66"/>
      <c r="M142" s="89"/>
      <c r="N142" s="89"/>
      <c r="O142" s="89"/>
      <c r="P142" s="89"/>
      <c r="Q142" s="89"/>
    </row>
    <row r="143" spans="1:18" ht="18" customHeight="1">
      <c r="A143" s="54"/>
      <c r="B143" s="60"/>
      <c r="C143" s="90" t="s">
        <v>189</v>
      </c>
      <c r="D143" s="445"/>
      <c r="E143" s="446"/>
      <c r="F143" s="65" t="s">
        <v>190</v>
      </c>
      <c r="G143" s="508"/>
      <c r="H143" s="473"/>
      <c r="I143" s="477" t="s">
        <v>191</v>
      </c>
      <c r="J143" s="478"/>
      <c r="K143" s="479"/>
      <c r="L143" s="66"/>
      <c r="M143" s="89"/>
      <c r="N143" s="89"/>
      <c r="O143" s="89"/>
      <c r="P143" s="89"/>
    </row>
    <row r="144" spans="1:18" ht="18" customHeight="1">
      <c r="A144" s="54"/>
      <c r="B144" s="57"/>
      <c r="C144" s="85" t="s">
        <v>192</v>
      </c>
      <c r="D144" s="500">
        <v>4</v>
      </c>
      <c r="E144" s="444"/>
      <c r="F144" s="102"/>
      <c r="G144" s="472">
        <v>81700</v>
      </c>
      <c r="H144" s="472">
        <f>D144*G144</f>
        <v>326800</v>
      </c>
      <c r="I144" s="474"/>
      <c r="J144" s="475"/>
      <c r="K144" s="476"/>
      <c r="L144" s="66"/>
      <c r="M144" s="89"/>
      <c r="N144" s="89"/>
      <c r="O144" s="89"/>
      <c r="P144" s="89"/>
      <c r="Q144" s="89"/>
    </row>
    <row r="145" spans="1:17" ht="18" customHeight="1">
      <c r="A145" s="54"/>
      <c r="B145" s="60"/>
      <c r="C145" s="90" t="s">
        <v>193</v>
      </c>
      <c r="D145" s="445"/>
      <c r="E145" s="446"/>
      <c r="F145" s="65" t="s">
        <v>190</v>
      </c>
      <c r="G145" s="508"/>
      <c r="H145" s="473"/>
      <c r="I145" s="477" t="s">
        <v>194</v>
      </c>
      <c r="J145" s="478"/>
      <c r="K145" s="479"/>
      <c r="L145" s="66"/>
      <c r="M145" s="89"/>
      <c r="N145" s="89"/>
      <c r="O145" s="89"/>
      <c r="P145" s="89"/>
    </row>
    <row r="146" spans="1:17" ht="18" customHeight="1">
      <c r="A146" s="54"/>
      <c r="B146" s="57"/>
      <c r="C146" s="85" t="s">
        <v>195</v>
      </c>
      <c r="D146" s="500">
        <v>5</v>
      </c>
      <c r="E146" s="444"/>
      <c r="F146" s="102"/>
      <c r="G146" s="472">
        <v>86500</v>
      </c>
      <c r="H146" s="472">
        <f>D146*G146</f>
        <v>432500</v>
      </c>
      <c r="I146" s="474"/>
      <c r="J146" s="475"/>
      <c r="K146" s="476"/>
      <c r="L146" s="66"/>
      <c r="M146" s="89"/>
      <c r="N146" s="89"/>
      <c r="O146" s="89"/>
      <c r="P146" s="89"/>
      <c r="Q146" s="89"/>
    </row>
    <row r="147" spans="1:17" ht="18" customHeight="1">
      <c r="A147" s="54"/>
      <c r="B147" s="60"/>
      <c r="C147" s="90" t="s">
        <v>196</v>
      </c>
      <c r="D147" s="445"/>
      <c r="E147" s="446"/>
      <c r="F147" s="65" t="s">
        <v>190</v>
      </c>
      <c r="G147" s="508"/>
      <c r="H147" s="473"/>
      <c r="I147" s="477" t="s">
        <v>197</v>
      </c>
      <c r="J147" s="478"/>
      <c r="K147" s="479"/>
      <c r="L147" s="66"/>
      <c r="M147" s="89"/>
      <c r="N147" s="89"/>
      <c r="O147" s="89"/>
      <c r="P147" s="89"/>
    </row>
    <row r="148" spans="1:17" ht="18" customHeight="1">
      <c r="A148" s="54"/>
      <c r="B148" s="57"/>
      <c r="C148" s="85" t="s">
        <v>198</v>
      </c>
      <c r="D148" s="500">
        <v>4</v>
      </c>
      <c r="E148" s="444"/>
      <c r="F148" s="102"/>
      <c r="G148" s="472">
        <v>24500</v>
      </c>
      <c r="H148" s="472">
        <f>D148*G148</f>
        <v>98000</v>
      </c>
      <c r="I148" s="474"/>
      <c r="J148" s="475"/>
      <c r="K148" s="476"/>
      <c r="L148" s="66"/>
      <c r="M148" s="89"/>
      <c r="N148" s="89"/>
      <c r="O148" s="89"/>
      <c r="P148" s="89"/>
      <c r="Q148" s="89"/>
    </row>
    <row r="149" spans="1:17" ht="18" customHeight="1">
      <c r="A149" s="54"/>
      <c r="B149" s="60"/>
      <c r="C149" s="90" t="s">
        <v>199</v>
      </c>
      <c r="D149" s="445"/>
      <c r="E149" s="446"/>
      <c r="F149" s="65" t="s">
        <v>190</v>
      </c>
      <c r="G149" s="508"/>
      <c r="H149" s="473"/>
      <c r="I149" s="477" t="s">
        <v>200</v>
      </c>
      <c r="J149" s="478"/>
      <c r="K149" s="479"/>
      <c r="L149" s="66"/>
      <c r="M149" s="89"/>
      <c r="N149" s="89"/>
      <c r="O149" s="89"/>
      <c r="P149" s="89"/>
    </row>
    <row r="150" spans="1:17" ht="18" customHeight="1">
      <c r="A150" s="54"/>
      <c r="B150" s="57"/>
      <c r="C150" s="85" t="s">
        <v>201</v>
      </c>
      <c r="D150" s="500">
        <v>3</v>
      </c>
      <c r="E150" s="444"/>
      <c r="F150" s="102"/>
      <c r="G150" s="472">
        <v>46600</v>
      </c>
      <c r="H150" s="472">
        <f>D150*G150</f>
        <v>139800</v>
      </c>
      <c r="I150" s="474"/>
      <c r="J150" s="475"/>
      <c r="K150" s="476"/>
      <c r="L150" s="66"/>
      <c r="M150" s="89"/>
      <c r="N150" s="89"/>
      <c r="O150" s="89"/>
      <c r="P150" s="89"/>
      <c r="Q150" s="89"/>
    </row>
    <row r="151" spans="1:17" ht="18" customHeight="1">
      <c r="A151" s="54"/>
      <c r="B151" s="60"/>
      <c r="C151" s="90" t="s">
        <v>202</v>
      </c>
      <c r="D151" s="445"/>
      <c r="E151" s="446"/>
      <c r="F151" s="65" t="s">
        <v>190</v>
      </c>
      <c r="G151" s="508"/>
      <c r="H151" s="473"/>
      <c r="I151" s="477" t="s">
        <v>203</v>
      </c>
      <c r="J151" s="478"/>
      <c r="K151" s="479"/>
      <c r="L151" s="66"/>
      <c r="M151" s="89"/>
      <c r="N151" s="89"/>
      <c r="O151" s="89"/>
      <c r="P151" s="89"/>
    </row>
    <row r="152" spans="1:17" ht="18" customHeight="1">
      <c r="A152" s="54"/>
      <c r="B152" s="57"/>
      <c r="C152" s="85" t="s">
        <v>204</v>
      </c>
      <c r="D152" s="500">
        <v>7</v>
      </c>
      <c r="E152" s="444"/>
      <c r="F152" s="102"/>
      <c r="G152" s="472">
        <v>60200</v>
      </c>
      <c r="H152" s="472">
        <f>D152*G152</f>
        <v>421400</v>
      </c>
      <c r="I152" s="474"/>
      <c r="J152" s="475"/>
      <c r="K152" s="476"/>
      <c r="L152" s="66"/>
      <c r="M152" s="89"/>
      <c r="N152" s="89"/>
      <c r="O152" s="89"/>
      <c r="P152" s="89"/>
      <c r="Q152" s="89"/>
    </row>
    <row r="153" spans="1:17" ht="18" customHeight="1">
      <c r="A153" s="54"/>
      <c r="B153" s="60"/>
      <c r="C153" s="90" t="s">
        <v>205</v>
      </c>
      <c r="D153" s="445"/>
      <c r="E153" s="446"/>
      <c r="F153" s="65" t="s">
        <v>190</v>
      </c>
      <c r="G153" s="508"/>
      <c r="H153" s="473"/>
      <c r="I153" s="477" t="s">
        <v>206</v>
      </c>
      <c r="J153" s="478"/>
      <c r="K153" s="479"/>
      <c r="L153" s="66"/>
      <c r="M153" s="89"/>
      <c r="N153" s="89"/>
      <c r="O153" s="89"/>
      <c r="P153" s="89"/>
    </row>
    <row r="154" spans="1:17" ht="18" customHeight="1">
      <c r="A154" s="54"/>
      <c r="B154" s="57"/>
      <c r="C154" s="85" t="s">
        <v>207</v>
      </c>
      <c r="D154" s="500">
        <v>1</v>
      </c>
      <c r="E154" s="444"/>
      <c r="F154" s="102"/>
      <c r="G154" s="472">
        <v>178000</v>
      </c>
      <c r="H154" s="472">
        <f>D154*G154</f>
        <v>178000</v>
      </c>
      <c r="I154" s="474"/>
      <c r="J154" s="475"/>
      <c r="K154" s="476"/>
      <c r="L154" s="66"/>
      <c r="M154" s="89"/>
      <c r="N154" s="89"/>
      <c r="O154" s="89"/>
      <c r="P154" s="89"/>
      <c r="Q154" s="89"/>
    </row>
    <row r="155" spans="1:17" ht="18" customHeight="1">
      <c r="A155" s="54"/>
      <c r="B155" s="60"/>
      <c r="C155" s="90" t="s">
        <v>208</v>
      </c>
      <c r="D155" s="445"/>
      <c r="E155" s="446"/>
      <c r="F155" s="65" t="s">
        <v>190</v>
      </c>
      <c r="G155" s="508"/>
      <c r="H155" s="473"/>
      <c r="I155" s="477" t="s">
        <v>209</v>
      </c>
      <c r="J155" s="478"/>
      <c r="K155" s="479"/>
      <c r="L155" s="66"/>
      <c r="M155" s="89"/>
      <c r="N155" s="89"/>
      <c r="O155" s="89"/>
      <c r="P155" s="89"/>
    </row>
    <row r="156" spans="1:17" ht="18" customHeight="1">
      <c r="A156" s="54"/>
      <c r="B156" s="57"/>
      <c r="C156" s="85" t="s">
        <v>210</v>
      </c>
      <c r="D156" s="500">
        <v>2</v>
      </c>
      <c r="E156" s="444"/>
      <c r="F156" s="102"/>
      <c r="G156" s="472">
        <v>247000</v>
      </c>
      <c r="H156" s="472">
        <f>D156*G156</f>
        <v>494000</v>
      </c>
      <c r="I156" s="474"/>
      <c r="J156" s="475"/>
      <c r="K156" s="476"/>
      <c r="L156" s="66"/>
      <c r="M156" s="89"/>
      <c r="N156" s="89"/>
      <c r="O156" s="89"/>
      <c r="P156" s="89"/>
      <c r="Q156" s="89"/>
    </row>
    <row r="157" spans="1:17" ht="18" customHeight="1">
      <c r="A157" s="54"/>
      <c r="B157" s="60"/>
      <c r="C157" s="90" t="s">
        <v>211</v>
      </c>
      <c r="D157" s="445"/>
      <c r="E157" s="446"/>
      <c r="F157" s="65" t="s">
        <v>190</v>
      </c>
      <c r="G157" s="508"/>
      <c r="H157" s="473"/>
      <c r="I157" s="477" t="s">
        <v>212</v>
      </c>
      <c r="J157" s="478"/>
      <c r="K157" s="479"/>
      <c r="L157" s="66"/>
      <c r="M157" s="89"/>
      <c r="N157" s="89"/>
      <c r="O157" s="89"/>
      <c r="P157" s="89"/>
    </row>
    <row r="158" spans="1:17" ht="18" customHeight="1">
      <c r="A158" s="54"/>
      <c r="B158" s="59"/>
      <c r="C158" s="106" t="s">
        <v>213</v>
      </c>
      <c r="D158" s="500">
        <v>4</v>
      </c>
      <c r="E158" s="444"/>
      <c r="F158" s="102"/>
      <c r="G158" s="472">
        <v>11300</v>
      </c>
      <c r="H158" s="472">
        <f>D158*G158</f>
        <v>45200</v>
      </c>
      <c r="I158" s="474"/>
      <c r="J158" s="475"/>
      <c r="K158" s="476"/>
      <c r="L158" s="66"/>
      <c r="M158" s="89"/>
      <c r="N158" s="89"/>
      <c r="O158" s="89"/>
      <c r="P158" s="89"/>
    </row>
    <row r="159" spans="1:17" ht="18" customHeight="1">
      <c r="A159" s="54"/>
      <c r="B159" s="59"/>
      <c r="C159" s="106" t="s">
        <v>214</v>
      </c>
      <c r="D159" s="445"/>
      <c r="E159" s="446"/>
      <c r="F159" s="65" t="s">
        <v>215</v>
      </c>
      <c r="G159" s="508"/>
      <c r="H159" s="473"/>
      <c r="I159" s="477" t="s">
        <v>216</v>
      </c>
      <c r="J159" s="478"/>
      <c r="K159" s="479"/>
      <c r="L159" s="66"/>
      <c r="M159" s="89"/>
      <c r="N159" s="89"/>
      <c r="O159" s="89"/>
      <c r="P159" s="89"/>
    </row>
    <row r="160" spans="1:17" ht="18" customHeight="1">
      <c r="A160" s="54"/>
      <c r="B160" s="57"/>
      <c r="C160" s="85" t="s">
        <v>217</v>
      </c>
      <c r="D160" s="500">
        <v>2</v>
      </c>
      <c r="E160" s="444"/>
      <c r="F160" s="102"/>
      <c r="G160" s="472">
        <v>107000</v>
      </c>
      <c r="H160" s="472">
        <f>D160*G160</f>
        <v>214000</v>
      </c>
      <c r="I160" s="474"/>
      <c r="J160" s="475"/>
      <c r="K160" s="476"/>
      <c r="L160" s="66"/>
      <c r="M160" s="89"/>
      <c r="N160" s="89"/>
      <c r="O160" s="89"/>
      <c r="P160" s="89"/>
      <c r="Q160" s="89"/>
    </row>
    <row r="161" spans="1:18" ht="18" customHeight="1">
      <c r="A161" s="54"/>
      <c r="B161" s="60"/>
      <c r="C161" s="90" t="s">
        <v>218</v>
      </c>
      <c r="D161" s="445"/>
      <c r="E161" s="446"/>
      <c r="F161" s="65" t="s">
        <v>190</v>
      </c>
      <c r="G161" s="508"/>
      <c r="H161" s="473"/>
      <c r="I161" s="477" t="s">
        <v>219</v>
      </c>
      <c r="J161" s="478"/>
      <c r="K161" s="479"/>
      <c r="L161" s="66"/>
      <c r="M161" s="89"/>
      <c r="N161" s="89"/>
      <c r="O161" s="89"/>
      <c r="P161" s="89"/>
    </row>
    <row r="162" spans="1:18" ht="18" customHeight="1">
      <c r="A162" s="54"/>
      <c r="B162" s="57"/>
      <c r="C162" s="85" t="s">
        <v>220</v>
      </c>
      <c r="D162" s="500">
        <v>11</v>
      </c>
      <c r="E162" s="444"/>
      <c r="F162" s="102"/>
      <c r="G162" s="472">
        <v>42400</v>
      </c>
      <c r="H162" s="472">
        <f>D162*G162</f>
        <v>466400</v>
      </c>
      <c r="I162" s="474"/>
      <c r="J162" s="475"/>
      <c r="K162" s="476"/>
      <c r="L162" s="66"/>
      <c r="M162" s="89"/>
      <c r="N162" s="89"/>
      <c r="O162" s="89"/>
      <c r="P162" s="89"/>
      <c r="Q162" s="89"/>
    </row>
    <row r="163" spans="1:18" ht="18" customHeight="1">
      <c r="A163" s="54"/>
      <c r="B163" s="60"/>
      <c r="C163" s="90" t="s">
        <v>221</v>
      </c>
      <c r="D163" s="445"/>
      <c r="E163" s="446"/>
      <c r="F163" s="65" t="s">
        <v>131</v>
      </c>
      <c r="G163" s="508"/>
      <c r="H163" s="473"/>
      <c r="I163" s="477" t="s">
        <v>222</v>
      </c>
      <c r="J163" s="478"/>
      <c r="K163" s="479"/>
      <c r="L163" s="66"/>
      <c r="M163" s="89"/>
      <c r="N163" s="89"/>
      <c r="O163" s="89"/>
      <c r="P163" s="89"/>
    </row>
    <row r="164" spans="1:18" ht="18" customHeight="1">
      <c r="A164" s="54"/>
      <c r="C164" s="96"/>
      <c r="D164" s="79"/>
      <c r="E164" s="79"/>
      <c r="F164" s="103"/>
      <c r="G164" s="104"/>
      <c r="H164" s="81"/>
      <c r="I164" s="82"/>
      <c r="J164" s="82"/>
      <c r="K164" s="82"/>
    </row>
    <row r="165" spans="1:18" ht="18" customHeight="1">
      <c r="A165" s="54"/>
      <c r="C165" s="96"/>
      <c r="D165" s="79"/>
      <c r="E165" s="79"/>
      <c r="F165" s="80"/>
      <c r="G165" s="104"/>
      <c r="H165" s="105"/>
      <c r="I165" s="504"/>
      <c r="J165" s="504"/>
      <c r="K165" s="504"/>
    </row>
    <row r="166" spans="1:18" ht="18" customHeight="1">
      <c r="A166" s="54"/>
      <c r="B166" s="57"/>
      <c r="C166" s="85"/>
      <c r="D166" s="500"/>
      <c r="E166" s="501"/>
      <c r="F166" s="63"/>
      <c r="G166" s="472"/>
      <c r="H166" s="470"/>
      <c r="I166" s="86"/>
      <c r="J166" s="87"/>
      <c r="K166" s="88"/>
      <c r="M166" s="89"/>
      <c r="N166" s="89"/>
      <c r="O166" s="89"/>
      <c r="P166" s="89"/>
      <c r="Q166" s="89"/>
      <c r="R166" s="89"/>
    </row>
    <row r="167" spans="1:18" ht="18" customHeight="1">
      <c r="A167" s="54"/>
      <c r="B167" s="83"/>
      <c r="C167" s="90"/>
      <c r="D167" s="502"/>
      <c r="E167" s="503"/>
      <c r="F167" s="65"/>
      <c r="G167" s="508"/>
      <c r="H167" s="443"/>
      <c r="I167" s="91"/>
      <c r="J167" s="92"/>
      <c r="K167" s="93"/>
      <c r="M167" s="89"/>
      <c r="N167" s="89"/>
      <c r="O167" s="89"/>
      <c r="P167" s="89"/>
    </row>
    <row r="168" spans="1:18" ht="18" customHeight="1">
      <c r="A168" s="54"/>
      <c r="B168" s="57"/>
      <c r="C168" s="85" t="s">
        <v>223</v>
      </c>
      <c r="D168" s="500">
        <v>1</v>
      </c>
      <c r="E168" s="444"/>
      <c r="F168" s="102"/>
      <c r="G168" s="472">
        <v>7550</v>
      </c>
      <c r="H168" s="472">
        <f t="shared" ref="H168:H174" si="0">D168*G168</f>
        <v>7550</v>
      </c>
      <c r="I168" s="474"/>
      <c r="J168" s="475"/>
      <c r="K168" s="476"/>
      <c r="L168" s="66"/>
      <c r="M168" s="89"/>
      <c r="N168" s="89"/>
      <c r="O168" s="89"/>
      <c r="P168" s="89"/>
      <c r="Q168" s="89"/>
    </row>
    <row r="169" spans="1:18" ht="18" customHeight="1">
      <c r="A169" s="54"/>
      <c r="B169" s="60"/>
      <c r="C169" s="90" t="s">
        <v>224</v>
      </c>
      <c r="D169" s="445"/>
      <c r="E169" s="446"/>
      <c r="F169" s="65" t="s">
        <v>131</v>
      </c>
      <c r="G169" s="508"/>
      <c r="H169" s="473"/>
      <c r="I169" s="477" t="s">
        <v>225</v>
      </c>
      <c r="J169" s="478"/>
      <c r="K169" s="479"/>
      <c r="L169" s="66"/>
      <c r="M169" s="89"/>
      <c r="N169" s="89"/>
      <c r="O169" s="89"/>
      <c r="P169" s="89"/>
    </row>
    <row r="170" spans="1:18" ht="18" customHeight="1">
      <c r="A170" s="54"/>
      <c r="B170" s="57"/>
      <c r="C170" s="140"/>
      <c r="D170" s="588"/>
      <c r="E170" s="601"/>
      <c r="F170" s="155"/>
      <c r="G170" s="592"/>
      <c r="H170" s="592">
        <f t="shared" si="0"/>
        <v>0</v>
      </c>
      <c r="I170" s="595"/>
      <c r="J170" s="596"/>
      <c r="K170" s="597"/>
      <c r="L170" s="66"/>
      <c r="M170" s="89"/>
      <c r="N170" s="89"/>
      <c r="O170" s="89"/>
      <c r="P170" s="89"/>
      <c r="Q170" s="89"/>
    </row>
    <row r="171" spans="1:18" ht="18" customHeight="1">
      <c r="A171" s="54"/>
      <c r="B171" s="60"/>
      <c r="C171" s="142"/>
      <c r="D171" s="602"/>
      <c r="E171" s="603"/>
      <c r="F171" s="143"/>
      <c r="G171" s="604"/>
      <c r="H171" s="594"/>
      <c r="I171" s="598"/>
      <c r="J171" s="599"/>
      <c r="K171" s="600"/>
      <c r="L171" s="66"/>
      <c r="M171" s="89"/>
      <c r="N171" s="89"/>
      <c r="O171" s="89"/>
      <c r="P171" s="89"/>
    </row>
    <row r="172" spans="1:18" ht="18" customHeight="1">
      <c r="A172" s="54"/>
      <c r="B172" s="57"/>
      <c r="C172" s="85" t="s">
        <v>226</v>
      </c>
      <c r="D172" s="500">
        <v>1</v>
      </c>
      <c r="E172" s="444"/>
      <c r="F172" s="102"/>
      <c r="G172" s="472">
        <v>4690</v>
      </c>
      <c r="H172" s="472">
        <f t="shared" si="0"/>
        <v>4690</v>
      </c>
      <c r="I172" s="474"/>
      <c r="J172" s="475"/>
      <c r="K172" s="476"/>
      <c r="L172" s="66"/>
      <c r="M172" s="89"/>
      <c r="N172" s="89"/>
      <c r="O172" s="89"/>
      <c r="P172" s="89"/>
      <c r="Q172" s="89"/>
    </row>
    <row r="173" spans="1:18" ht="18" customHeight="1">
      <c r="A173" s="54"/>
      <c r="B173" s="60"/>
      <c r="C173" s="90" t="s">
        <v>227</v>
      </c>
      <c r="D173" s="445"/>
      <c r="E173" s="446"/>
      <c r="F173" s="65" t="s">
        <v>131</v>
      </c>
      <c r="G173" s="508"/>
      <c r="H173" s="473"/>
      <c r="I173" s="477" t="s">
        <v>228</v>
      </c>
      <c r="J173" s="478"/>
      <c r="K173" s="479"/>
      <c r="L173" s="66"/>
      <c r="M173" s="89"/>
      <c r="N173" s="89"/>
      <c r="O173" s="89"/>
      <c r="P173" s="89"/>
    </row>
    <row r="174" spans="1:18" ht="18" customHeight="1">
      <c r="A174" s="54"/>
      <c r="B174" s="57"/>
      <c r="C174" s="85" t="s">
        <v>229</v>
      </c>
      <c r="D174" s="500">
        <v>1</v>
      </c>
      <c r="E174" s="444"/>
      <c r="F174" s="102"/>
      <c r="G174" s="472">
        <v>30500</v>
      </c>
      <c r="H174" s="472">
        <f t="shared" si="0"/>
        <v>30500</v>
      </c>
      <c r="I174" s="474"/>
      <c r="J174" s="475"/>
      <c r="K174" s="476"/>
      <c r="L174" s="66"/>
      <c r="M174" s="89"/>
      <c r="N174" s="89"/>
      <c r="O174" s="89"/>
      <c r="P174" s="89"/>
      <c r="Q174" s="89"/>
    </row>
    <row r="175" spans="1:18" ht="18" customHeight="1">
      <c r="A175" s="54"/>
      <c r="B175" s="60"/>
      <c r="C175" s="90" t="s">
        <v>230</v>
      </c>
      <c r="D175" s="445"/>
      <c r="E175" s="446"/>
      <c r="F175" s="65" t="s">
        <v>131</v>
      </c>
      <c r="G175" s="443"/>
      <c r="H175" s="473"/>
      <c r="I175" s="477" t="s">
        <v>231</v>
      </c>
      <c r="J175" s="478"/>
      <c r="K175" s="479"/>
      <c r="L175" s="66"/>
      <c r="M175" s="89"/>
      <c r="N175" s="89"/>
      <c r="O175" s="89"/>
      <c r="P175" s="89"/>
    </row>
    <row r="176" spans="1:18" ht="18" customHeight="1">
      <c r="A176" s="54"/>
      <c r="B176" s="57"/>
      <c r="C176" s="85"/>
      <c r="D176" s="500"/>
      <c r="E176" s="444"/>
      <c r="F176" s="102"/>
      <c r="G176" s="472"/>
      <c r="H176" s="472"/>
      <c r="I176" s="474"/>
      <c r="J176" s="475"/>
      <c r="K176" s="476"/>
      <c r="L176" s="66"/>
      <c r="M176" s="89"/>
      <c r="N176" s="89"/>
      <c r="O176" s="89"/>
      <c r="P176" s="89"/>
      <c r="Q176" s="89"/>
    </row>
    <row r="177" spans="1:17" ht="18" customHeight="1">
      <c r="A177" s="54"/>
      <c r="B177" s="60"/>
      <c r="C177" s="90"/>
      <c r="D177" s="445"/>
      <c r="E177" s="446"/>
      <c r="F177" s="65"/>
      <c r="G177" s="443"/>
      <c r="H177" s="473"/>
      <c r="I177" s="477"/>
      <c r="J177" s="478"/>
      <c r="K177" s="479"/>
      <c r="L177" s="66"/>
      <c r="M177" s="89"/>
      <c r="N177" s="89"/>
      <c r="O177" s="89"/>
      <c r="P177" s="89"/>
    </row>
    <row r="178" spans="1:17" ht="18" customHeight="1">
      <c r="A178" s="54"/>
      <c r="B178" s="57"/>
      <c r="C178" s="85"/>
      <c r="D178" s="500"/>
      <c r="E178" s="444"/>
      <c r="F178" s="102"/>
      <c r="G178" s="472"/>
      <c r="H178" s="472"/>
      <c r="I178" s="474"/>
      <c r="J178" s="475"/>
      <c r="K178" s="476"/>
      <c r="L178" s="66"/>
      <c r="M178" s="89"/>
      <c r="N178" s="89"/>
      <c r="O178" s="89"/>
      <c r="P178" s="89"/>
      <c r="Q178" s="89"/>
    </row>
    <row r="179" spans="1:17" ht="18" customHeight="1">
      <c r="A179" s="54"/>
      <c r="B179" s="60"/>
      <c r="C179" s="90"/>
      <c r="D179" s="445"/>
      <c r="E179" s="446"/>
      <c r="F179" s="65"/>
      <c r="G179" s="443"/>
      <c r="H179" s="473"/>
      <c r="I179" s="477"/>
      <c r="J179" s="478"/>
      <c r="K179" s="479"/>
      <c r="L179" s="66"/>
      <c r="M179" s="89"/>
      <c r="N179" s="89"/>
      <c r="O179" s="89"/>
      <c r="P179" s="89"/>
    </row>
    <row r="180" spans="1:17" ht="18" customHeight="1">
      <c r="A180" s="54"/>
      <c r="B180" s="57"/>
      <c r="C180" s="85"/>
      <c r="D180" s="500"/>
      <c r="E180" s="444"/>
      <c r="F180" s="102"/>
      <c r="G180" s="472"/>
      <c r="H180" s="472"/>
      <c r="I180" s="474"/>
      <c r="J180" s="475"/>
      <c r="K180" s="476"/>
      <c r="L180" s="66"/>
      <c r="M180" s="89"/>
      <c r="N180" s="89"/>
      <c r="O180" s="89"/>
      <c r="P180" s="89"/>
      <c r="Q180" s="89"/>
    </row>
    <row r="181" spans="1:17" ht="18" customHeight="1">
      <c r="A181" s="54"/>
      <c r="B181" s="60"/>
      <c r="C181" s="90"/>
      <c r="D181" s="445"/>
      <c r="E181" s="446"/>
      <c r="F181" s="65"/>
      <c r="G181" s="443"/>
      <c r="H181" s="473"/>
      <c r="I181" s="477"/>
      <c r="J181" s="478"/>
      <c r="K181" s="479"/>
      <c r="L181" s="66"/>
      <c r="M181" s="89"/>
      <c r="N181" s="89"/>
      <c r="O181" s="89"/>
      <c r="P181" s="89"/>
    </row>
    <row r="182" spans="1:17" ht="18" customHeight="1">
      <c r="A182" s="54"/>
      <c r="B182" s="57"/>
      <c r="C182" s="85"/>
      <c r="D182" s="500"/>
      <c r="E182" s="444"/>
      <c r="F182" s="102"/>
      <c r="G182" s="472"/>
      <c r="H182" s="472"/>
      <c r="I182" s="474"/>
      <c r="J182" s="475"/>
      <c r="K182" s="476"/>
      <c r="L182" s="66"/>
      <c r="M182" s="89"/>
      <c r="N182" s="89"/>
      <c r="O182" s="89"/>
      <c r="P182" s="89"/>
      <c r="Q182" s="89"/>
    </row>
    <row r="183" spans="1:17" ht="18" customHeight="1">
      <c r="A183" s="54"/>
      <c r="B183" s="60"/>
      <c r="C183" s="90"/>
      <c r="D183" s="445"/>
      <c r="E183" s="446"/>
      <c r="F183" s="65"/>
      <c r="G183" s="443"/>
      <c r="H183" s="473"/>
      <c r="I183" s="477"/>
      <c r="J183" s="478"/>
      <c r="K183" s="479"/>
      <c r="L183" s="66"/>
      <c r="M183" s="89"/>
      <c r="N183" s="89"/>
      <c r="O183" s="89"/>
      <c r="P183" s="89"/>
    </row>
    <row r="184" spans="1:17" ht="18" customHeight="1">
      <c r="A184" s="54"/>
      <c r="B184" s="57"/>
      <c r="C184" s="85"/>
      <c r="D184" s="500"/>
      <c r="E184" s="444"/>
      <c r="F184" s="102"/>
      <c r="G184" s="472"/>
      <c r="H184" s="472"/>
      <c r="I184" s="474"/>
      <c r="J184" s="475"/>
      <c r="K184" s="476"/>
      <c r="L184" s="66"/>
      <c r="M184" s="89"/>
      <c r="N184" s="89"/>
      <c r="O184" s="89"/>
      <c r="P184" s="89"/>
      <c r="Q184" s="89"/>
    </row>
    <row r="185" spans="1:17" ht="18" customHeight="1">
      <c r="A185" s="54"/>
      <c r="B185" s="60"/>
      <c r="C185" s="90"/>
      <c r="D185" s="445"/>
      <c r="E185" s="446"/>
      <c r="F185" s="65"/>
      <c r="G185" s="443"/>
      <c r="H185" s="473"/>
      <c r="I185" s="477"/>
      <c r="J185" s="478"/>
      <c r="K185" s="479"/>
      <c r="L185" s="66"/>
      <c r="M185" s="89"/>
      <c r="N185" s="89"/>
      <c r="O185" s="89"/>
      <c r="P185" s="89"/>
    </row>
    <row r="186" spans="1:17" ht="18" customHeight="1">
      <c r="A186" s="54"/>
      <c r="B186" s="57"/>
      <c r="C186" s="85"/>
      <c r="D186" s="500"/>
      <c r="E186" s="444"/>
      <c r="F186" s="102"/>
      <c r="G186" s="472"/>
      <c r="H186" s="472"/>
      <c r="I186" s="474"/>
      <c r="J186" s="475"/>
      <c r="K186" s="476"/>
      <c r="L186" s="66"/>
      <c r="M186" s="89"/>
      <c r="N186" s="89"/>
      <c r="O186" s="89"/>
      <c r="P186" s="89"/>
      <c r="Q186" s="89"/>
    </row>
    <row r="187" spans="1:17" ht="18" customHeight="1">
      <c r="A187" s="54"/>
      <c r="B187" s="60"/>
      <c r="C187" s="90"/>
      <c r="D187" s="445"/>
      <c r="E187" s="446"/>
      <c r="F187" s="65"/>
      <c r="G187" s="443"/>
      <c r="H187" s="473"/>
      <c r="I187" s="477"/>
      <c r="J187" s="478"/>
      <c r="K187" s="479"/>
      <c r="L187" s="66"/>
      <c r="M187" s="89"/>
      <c r="N187" s="89"/>
      <c r="O187" s="89"/>
      <c r="P187" s="89"/>
    </row>
    <row r="188" spans="1:17" ht="18" customHeight="1">
      <c r="A188" s="54"/>
      <c r="B188" s="57"/>
      <c r="C188" s="85"/>
      <c r="D188" s="500"/>
      <c r="E188" s="444"/>
      <c r="F188" s="102"/>
      <c r="G188" s="472"/>
      <c r="H188" s="470">
        <f>SUM(H142:H187)</f>
        <v>3016840</v>
      </c>
      <c r="I188" s="474"/>
      <c r="J188" s="475"/>
      <c r="K188" s="476"/>
      <c r="L188" s="66"/>
      <c r="M188" s="89"/>
      <c r="N188" s="89"/>
      <c r="O188" s="89"/>
      <c r="P188" s="89"/>
      <c r="Q188" s="89"/>
    </row>
    <row r="189" spans="1:17" ht="18" customHeight="1">
      <c r="A189" s="54"/>
      <c r="B189" s="60"/>
      <c r="C189" s="60" t="s">
        <v>700</v>
      </c>
      <c r="D189" s="445"/>
      <c r="E189" s="446"/>
      <c r="F189" s="77"/>
      <c r="G189" s="443"/>
      <c r="H189" s="471"/>
      <c r="I189" s="505"/>
      <c r="J189" s="506"/>
      <c r="K189" s="507"/>
      <c r="L189" s="66"/>
    </row>
    <row r="190" spans="1:17" ht="18" customHeight="1">
      <c r="A190" s="54"/>
      <c r="C190" s="96"/>
      <c r="D190" s="79"/>
      <c r="E190" s="79"/>
      <c r="F190" s="103"/>
      <c r="G190" s="104"/>
      <c r="H190" s="81"/>
      <c r="I190" s="82"/>
      <c r="J190" s="82"/>
      <c r="K190" s="82"/>
    </row>
    <row r="191" spans="1:17" ht="18" customHeight="1">
      <c r="A191" s="54"/>
      <c r="C191" s="96"/>
      <c r="D191" s="79"/>
      <c r="E191" s="79"/>
      <c r="F191" s="80"/>
      <c r="G191" s="104"/>
      <c r="H191" s="105"/>
      <c r="I191" s="504"/>
      <c r="J191" s="504"/>
      <c r="K191" s="504"/>
    </row>
    <row r="192" spans="1:17" ht="18" customHeight="1">
      <c r="A192" s="54"/>
      <c r="B192" s="57"/>
      <c r="C192" s="57"/>
      <c r="D192" s="466"/>
      <c r="E192" s="467"/>
      <c r="F192" s="63"/>
      <c r="G192" s="470"/>
      <c r="H192" s="470"/>
      <c r="I192" s="494"/>
      <c r="J192" s="495"/>
      <c r="K192" s="496"/>
    </row>
    <row r="193" spans="1:20" ht="18" customHeight="1">
      <c r="A193" s="54"/>
      <c r="B193" s="83">
        <f>B19</f>
        <v>4</v>
      </c>
      <c r="C193" s="60" t="str">
        <f>C19</f>
        <v>給水設備工事</v>
      </c>
      <c r="D193" s="468"/>
      <c r="E193" s="469"/>
      <c r="F193" s="65"/>
      <c r="G193" s="471"/>
      <c r="H193" s="471"/>
      <c r="I193" s="497"/>
      <c r="J193" s="498"/>
      <c r="K193" s="499"/>
      <c r="M193" s="84"/>
    </row>
    <row r="194" spans="1:20" ht="18" customHeight="1">
      <c r="A194" s="54"/>
      <c r="B194" s="57"/>
      <c r="C194" s="85"/>
      <c r="D194" s="466">
        <v>13</v>
      </c>
      <c r="E194" s="467"/>
      <c r="F194" s="63">
        <v>4</v>
      </c>
      <c r="G194" s="470">
        <v>2480</v>
      </c>
      <c r="H194" s="472">
        <f>D194*G194</f>
        <v>32240</v>
      </c>
      <c r="I194" s="474"/>
      <c r="J194" s="475"/>
      <c r="K194" s="476"/>
      <c r="L194" s="66"/>
      <c r="M194" s="84"/>
      <c r="O194" s="89"/>
      <c r="Q194" s="89"/>
      <c r="R194" s="89"/>
      <c r="S194" s="89"/>
    </row>
    <row r="195" spans="1:20" ht="18" customHeight="1">
      <c r="A195" s="54"/>
      <c r="B195" s="60"/>
      <c r="C195" s="90" t="s">
        <v>232</v>
      </c>
      <c r="D195" s="468"/>
      <c r="E195" s="469"/>
      <c r="F195" s="65" t="s">
        <v>134</v>
      </c>
      <c r="G195" s="471"/>
      <c r="H195" s="473"/>
      <c r="I195" s="477" t="s">
        <v>234</v>
      </c>
      <c r="J195" s="478"/>
      <c r="K195" s="479"/>
      <c r="L195" s="66"/>
      <c r="M195" s="84"/>
      <c r="N195" s="89"/>
      <c r="O195" s="84"/>
      <c r="P195" s="89"/>
      <c r="Q195" s="94"/>
      <c r="R195" s="94"/>
      <c r="S195" s="94"/>
      <c r="T195" s="95"/>
    </row>
    <row r="196" spans="1:20" ht="18" customHeight="1">
      <c r="A196" s="54"/>
      <c r="B196" s="57"/>
      <c r="C196" s="85"/>
      <c r="D196" s="466">
        <v>6</v>
      </c>
      <c r="E196" s="467"/>
      <c r="F196" s="63">
        <v>4</v>
      </c>
      <c r="G196" s="470">
        <v>3080</v>
      </c>
      <c r="H196" s="472">
        <f>D196*G196</f>
        <v>18480</v>
      </c>
      <c r="I196" s="474"/>
      <c r="J196" s="475"/>
      <c r="K196" s="476"/>
      <c r="L196" s="66"/>
      <c r="M196" s="84"/>
      <c r="O196" s="89"/>
      <c r="Q196" s="89"/>
      <c r="R196" s="89"/>
      <c r="S196" s="89"/>
    </row>
    <row r="197" spans="1:20" ht="18" customHeight="1">
      <c r="A197" s="54"/>
      <c r="B197" s="60"/>
      <c r="C197" s="90" t="s">
        <v>235</v>
      </c>
      <c r="D197" s="468"/>
      <c r="E197" s="469"/>
      <c r="F197" s="65" t="s">
        <v>134</v>
      </c>
      <c r="G197" s="471"/>
      <c r="H197" s="473"/>
      <c r="I197" s="477" t="s">
        <v>236</v>
      </c>
      <c r="J197" s="478"/>
      <c r="K197" s="479"/>
      <c r="L197" s="66"/>
      <c r="M197" s="84"/>
      <c r="N197" s="89"/>
      <c r="O197" s="84"/>
      <c r="P197" s="89"/>
      <c r="Q197" s="94"/>
      <c r="R197" s="94"/>
      <c r="S197" s="94"/>
      <c r="T197" s="95"/>
    </row>
    <row r="198" spans="1:20" ht="18" customHeight="1">
      <c r="A198" s="54"/>
      <c r="B198" s="57"/>
      <c r="C198" s="85"/>
      <c r="D198" s="466">
        <v>11</v>
      </c>
      <c r="E198" s="467"/>
      <c r="F198" s="63">
        <v>4</v>
      </c>
      <c r="G198" s="470">
        <v>3350</v>
      </c>
      <c r="H198" s="472">
        <f>D198*G198</f>
        <v>36850</v>
      </c>
      <c r="I198" s="474"/>
      <c r="J198" s="475"/>
      <c r="K198" s="476"/>
      <c r="L198" s="66"/>
      <c r="M198" s="84"/>
      <c r="O198" s="89"/>
      <c r="Q198" s="89"/>
      <c r="R198" s="89"/>
      <c r="S198" s="89"/>
    </row>
    <row r="199" spans="1:20" ht="18" customHeight="1">
      <c r="A199" s="54"/>
      <c r="B199" s="60"/>
      <c r="C199" s="90" t="s">
        <v>237</v>
      </c>
      <c r="D199" s="468"/>
      <c r="E199" s="469"/>
      <c r="F199" s="65" t="s">
        <v>134</v>
      </c>
      <c r="G199" s="471"/>
      <c r="H199" s="473"/>
      <c r="I199" s="477" t="s">
        <v>239</v>
      </c>
      <c r="J199" s="478"/>
      <c r="K199" s="479"/>
      <c r="L199" s="66"/>
      <c r="M199" s="84"/>
      <c r="N199" s="89"/>
      <c r="O199" s="84"/>
      <c r="P199" s="89"/>
      <c r="Q199" s="94"/>
      <c r="R199" s="94"/>
      <c r="S199" s="94"/>
      <c r="T199" s="95"/>
    </row>
    <row r="200" spans="1:20" ht="18" customHeight="1">
      <c r="A200" s="54"/>
      <c r="B200" s="57"/>
      <c r="C200" s="140"/>
      <c r="D200" s="605"/>
      <c r="E200" s="606"/>
      <c r="F200" s="147"/>
      <c r="G200" s="609"/>
      <c r="H200" s="592">
        <f>D200*G200</f>
        <v>0</v>
      </c>
      <c r="I200" s="595"/>
      <c r="J200" s="596"/>
      <c r="K200" s="597"/>
      <c r="L200" s="66"/>
      <c r="M200" s="84"/>
      <c r="O200" s="89"/>
      <c r="Q200" s="89"/>
      <c r="R200" s="89"/>
      <c r="S200" s="89"/>
    </row>
    <row r="201" spans="1:20" ht="18" customHeight="1">
      <c r="A201" s="54"/>
      <c r="B201" s="60"/>
      <c r="C201" s="142"/>
      <c r="D201" s="607"/>
      <c r="E201" s="608"/>
      <c r="F201" s="143"/>
      <c r="G201" s="610"/>
      <c r="H201" s="594"/>
      <c r="I201" s="598"/>
      <c r="J201" s="599"/>
      <c r="K201" s="600"/>
      <c r="L201" s="66"/>
      <c r="M201" s="84"/>
      <c r="N201" s="89"/>
      <c r="O201" s="84"/>
      <c r="P201" s="89"/>
      <c r="Q201" s="94"/>
      <c r="R201" s="94"/>
      <c r="S201" s="94"/>
      <c r="T201" s="95"/>
    </row>
    <row r="202" spans="1:20" ht="18" customHeight="1">
      <c r="A202" s="54"/>
      <c r="B202" s="57"/>
      <c r="C202" s="140"/>
      <c r="D202" s="605">
        <v>1.4</v>
      </c>
      <c r="E202" s="606"/>
      <c r="F202" s="147">
        <v>4</v>
      </c>
      <c r="G202" s="609">
        <v>2580</v>
      </c>
      <c r="H202" s="592">
        <f>D202*G202</f>
        <v>3611.9999999999995</v>
      </c>
      <c r="I202" s="595"/>
      <c r="J202" s="596"/>
      <c r="K202" s="597"/>
      <c r="L202" s="66"/>
      <c r="M202" s="84"/>
      <c r="O202" s="89"/>
      <c r="Q202" s="89"/>
      <c r="R202" s="89"/>
      <c r="S202" s="89"/>
    </row>
    <row r="203" spans="1:20" ht="18" customHeight="1">
      <c r="A203" s="54"/>
      <c r="B203" s="60"/>
      <c r="C203" s="142" t="s">
        <v>242</v>
      </c>
      <c r="D203" s="607"/>
      <c r="E203" s="608"/>
      <c r="F203" s="143" t="s">
        <v>134</v>
      </c>
      <c r="G203" s="610"/>
      <c r="H203" s="594"/>
      <c r="I203" s="598" t="s">
        <v>243</v>
      </c>
      <c r="J203" s="599"/>
      <c r="K203" s="600"/>
      <c r="L203" s="66"/>
      <c r="M203" s="84"/>
      <c r="N203" s="89"/>
      <c r="O203" s="84"/>
      <c r="P203" s="89"/>
      <c r="Q203" s="94"/>
      <c r="R203" s="94"/>
      <c r="S203" s="94"/>
      <c r="T203" s="95"/>
    </row>
    <row r="204" spans="1:20" ht="18" customHeight="1">
      <c r="A204" s="54"/>
      <c r="B204" s="57"/>
      <c r="C204" s="85"/>
      <c r="D204" s="466">
        <v>24</v>
      </c>
      <c r="E204" s="467"/>
      <c r="F204" s="63">
        <v>4</v>
      </c>
      <c r="G204" s="470">
        <v>4630</v>
      </c>
      <c r="H204" s="472">
        <f>D204*G204</f>
        <v>111120</v>
      </c>
      <c r="I204" s="474"/>
      <c r="J204" s="475"/>
      <c r="K204" s="476"/>
      <c r="L204" s="66"/>
      <c r="M204" s="84"/>
      <c r="O204" s="89"/>
      <c r="Q204" s="89"/>
      <c r="R204" s="89"/>
      <c r="S204" s="89"/>
    </row>
    <row r="205" spans="1:20" ht="18" customHeight="1">
      <c r="A205" s="54"/>
      <c r="B205" s="60"/>
      <c r="C205" s="90" t="s">
        <v>244</v>
      </c>
      <c r="D205" s="468"/>
      <c r="E205" s="469"/>
      <c r="F205" s="65" t="s">
        <v>134</v>
      </c>
      <c r="G205" s="471"/>
      <c r="H205" s="473"/>
      <c r="I205" s="477" t="s">
        <v>245</v>
      </c>
      <c r="J205" s="478"/>
      <c r="K205" s="479"/>
      <c r="L205" s="66"/>
      <c r="M205" s="84"/>
      <c r="N205" s="89"/>
      <c r="O205" s="84"/>
      <c r="P205" s="89"/>
      <c r="Q205" s="94"/>
      <c r="R205" s="94"/>
      <c r="S205" s="94"/>
      <c r="T205" s="95"/>
    </row>
    <row r="206" spans="1:20" ht="18" customHeight="1">
      <c r="A206" s="54"/>
      <c r="B206" s="57"/>
      <c r="C206" s="85"/>
      <c r="D206" s="466">
        <v>7</v>
      </c>
      <c r="E206" s="467"/>
      <c r="F206" s="63">
        <v>4</v>
      </c>
      <c r="G206" s="470">
        <v>3880</v>
      </c>
      <c r="H206" s="472">
        <f>D206*G206</f>
        <v>27160</v>
      </c>
      <c r="I206" s="474"/>
      <c r="J206" s="475"/>
      <c r="K206" s="476"/>
      <c r="L206" s="66"/>
      <c r="M206" s="84"/>
      <c r="O206" s="89"/>
      <c r="Q206" s="89"/>
      <c r="R206" s="89"/>
      <c r="S206" s="89"/>
    </row>
    <row r="207" spans="1:20" ht="18" customHeight="1">
      <c r="A207" s="54"/>
      <c r="B207" s="60"/>
      <c r="C207" s="90" t="s">
        <v>246</v>
      </c>
      <c r="D207" s="468"/>
      <c r="E207" s="469"/>
      <c r="F207" s="65" t="s">
        <v>134</v>
      </c>
      <c r="G207" s="471"/>
      <c r="H207" s="473"/>
      <c r="I207" s="477" t="s">
        <v>247</v>
      </c>
      <c r="J207" s="478"/>
      <c r="K207" s="479"/>
      <c r="L207" s="66"/>
      <c r="M207" s="84"/>
      <c r="N207" s="89"/>
      <c r="O207" s="84"/>
      <c r="P207" s="89"/>
      <c r="Q207" s="94"/>
      <c r="R207" s="94"/>
      <c r="S207" s="94"/>
      <c r="T207" s="95"/>
    </row>
    <row r="208" spans="1:20" ht="18" customHeight="1">
      <c r="A208" s="54"/>
      <c r="B208" s="57"/>
      <c r="C208" s="85"/>
      <c r="D208" s="466">
        <v>1</v>
      </c>
      <c r="E208" s="467"/>
      <c r="F208" s="63">
        <v>4</v>
      </c>
      <c r="G208" s="470">
        <v>6170</v>
      </c>
      <c r="H208" s="472">
        <f>D208*G208</f>
        <v>6170</v>
      </c>
      <c r="I208" s="474"/>
      <c r="J208" s="475"/>
      <c r="K208" s="476"/>
      <c r="L208" s="66"/>
      <c r="M208" s="84"/>
      <c r="O208" s="89"/>
      <c r="Q208" s="89"/>
      <c r="R208" s="89"/>
      <c r="S208" s="89"/>
    </row>
    <row r="209" spans="1:20" ht="18" customHeight="1">
      <c r="A209" s="54"/>
      <c r="B209" s="60"/>
      <c r="C209" s="90" t="s">
        <v>248</v>
      </c>
      <c r="D209" s="468"/>
      <c r="E209" s="469"/>
      <c r="F209" s="65" t="s">
        <v>131</v>
      </c>
      <c r="G209" s="471"/>
      <c r="H209" s="473"/>
      <c r="I209" s="477" t="s">
        <v>249</v>
      </c>
      <c r="J209" s="478"/>
      <c r="K209" s="479"/>
      <c r="L209" s="66"/>
      <c r="M209" s="84"/>
      <c r="N209" s="89"/>
      <c r="O209" s="84"/>
      <c r="P209" s="89"/>
      <c r="Q209" s="94"/>
      <c r="R209" s="94"/>
      <c r="S209" s="94"/>
      <c r="T209" s="95"/>
    </row>
    <row r="210" spans="1:20" ht="18" customHeight="1">
      <c r="A210" s="54"/>
      <c r="B210" s="57"/>
      <c r="C210" s="85"/>
      <c r="D210" s="466">
        <v>1</v>
      </c>
      <c r="E210" s="467"/>
      <c r="F210" s="63">
        <v>4</v>
      </c>
      <c r="G210" s="470">
        <v>4800</v>
      </c>
      <c r="H210" s="472">
        <f>D210*G210</f>
        <v>4800</v>
      </c>
      <c r="I210" s="474"/>
      <c r="J210" s="475"/>
      <c r="K210" s="476"/>
      <c r="L210" s="66"/>
      <c r="M210" s="84"/>
      <c r="O210" s="89"/>
      <c r="Q210" s="89"/>
      <c r="R210" s="89"/>
      <c r="S210" s="89"/>
    </row>
    <row r="211" spans="1:20" ht="18" customHeight="1">
      <c r="A211" s="54"/>
      <c r="B211" s="60"/>
      <c r="C211" s="90" t="s">
        <v>250</v>
      </c>
      <c r="D211" s="468"/>
      <c r="E211" s="469"/>
      <c r="F211" s="65" t="s">
        <v>131</v>
      </c>
      <c r="G211" s="471"/>
      <c r="H211" s="473"/>
      <c r="I211" s="477" t="s">
        <v>251</v>
      </c>
      <c r="J211" s="478"/>
      <c r="K211" s="479"/>
      <c r="L211" s="66"/>
      <c r="M211" s="84"/>
      <c r="N211" s="89"/>
      <c r="O211" s="84"/>
      <c r="P211" s="89"/>
      <c r="Q211" s="94"/>
      <c r="R211" s="94"/>
      <c r="S211" s="94"/>
      <c r="T211" s="95"/>
    </row>
    <row r="212" spans="1:20" ht="18" customHeight="1">
      <c r="A212" s="54"/>
      <c r="B212" s="57"/>
      <c r="C212" s="68"/>
      <c r="D212" s="500"/>
      <c r="E212" s="501"/>
      <c r="F212" s="63"/>
      <c r="G212" s="470"/>
      <c r="H212" s="472"/>
      <c r="I212" s="474"/>
      <c r="J212" s="475"/>
      <c r="K212" s="476"/>
      <c r="L212" s="66"/>
    </row>
    <row r="213" spans="1:20" ht="18" customHeight="1">
      <c r="A213" s="54"/>
      <c r="B213" s="60"/>
      <c r="C213" s="90"/>
      <c r="D213" s="502"/>
      <c r="E213" s="503"/>
      <c r="F213" s="65"/>
      <c r="G213" s="471"/>
      <c r="H213" s="473"/>
      <c r="I213" s="477"/>
      <c r="J213" s="478"/>
      <c r="K213" s="479"/>
      <c r="L213" s="66"/>
    </row>
    <row r="214" spans="1:20" ht="18" customHeight="1">
      <c r="A214" s="54"/>
      <c r="B214" s="57"/>
      <c r="C214" s="85"/>
      <c r="D214" s="466"/>
      <c r="E214" s="467"/>
      <c r="F214" s="63"/>
      <c r="G214" s="470"/>
      <c r="H214" s="472"/>
      <c r="I214" s="474"/>
      <c r="J214" s="475"/>
      <c r="K214" s="476"/>
      <c r="L214" s="66"/>
      <c r="M214" s="84"/>
      <c r="N214" s="89"/>
      <c r="O214" s="84"/>
    </row>
    <row r="215" spans="1:20" ht="18" customHeight="1">
      <c r="A215" s="54"/>
      <c r="B215" s="60"/>
      <c r="C215" s="90"/>
      <c r="D215" s="468"/>
      <c r="E215" s="469"/>
      <c r="F215" s="77"/>
      <c r="G215" s="471"/>
      <c r="H215" s="473"/>
      <c r="I215" s="477"/>
      <c r="J215" s="478"/>
      <c r="K215" s="479"/>
      <c r="L215" s="66"/>
      <c r="M215" s="84"/>
      <c r="O215" s="84"/>
    </row>
    <row r="216" spans="1:20" ht="18" customHeight="1">
      <c r="A216" s="54"/>
      <c r="C216" s="96"/>
      <c r="D216" s="79"/>
      <c r="E216" s="79"/>
      <c r="F216" s="80"/>
      <c r="G216" s="81"/>
      <c r="H216" s="81"/>
      <c r="I216" s="97"/>
      <c r="J216" s="97"/>
      <c r="K216" s="97"/>
      <c r="M216" s="84"/>
      <c r="N216" s="89"/>
      <c r="O216" s="84"/>
    </row>
    <row r="217" spans="1:20" ht="18" customHeight="1">
      <c r="A217" s="54"/>
      <c r="D217" s="79"/>
      <c r="E217" s="79"/>
      <c r="F217" s="80"/>
      <c r="G217" s="81"/>
      <c r="H217" s="81"/>
      <c r="I217" s="82"/>
      <c r="J217" s="82"/>
      <c r="K217" s="82"/>
    </row>
    <row r="218" spans="1:20" ht="18" customHeight="1">
      <c r="A218" s="54"/>
      <c r="B218" s="57"/>
      <c r="C218" s="57"/>
      <c r="D218" s="466"/>
      <c r="E218" s="467"/>
      <c r="F218" s="63"/>
      <c r="G218" s="470"/>
      <c r="H218" s="470"/>
      <c r="I218" s="494"/>
      <c r="J218" s="495"/>
      <c r="K218" s="496"/>
    </row>
    <row r="219" spans="1:20" ht="18" customHeight="1">
      <c r="A219" s="54"/>
      <c r="B219" s="83"/>
      <c r="C219" s="60"/>
      <c r="D219" s="468"/>
      <c r="E219" s="469"/>
      <c r="F219" s="65"/>
      <c r="G219" s="471"/>
      <c r="H219" s="471"/>
      <c r="I219" s="497"/>
      <c r="J219" s="498"/>
      <c r="K219" s="499"/>
      <c r="M219" s="84"/>
    </row>
    <row r="220" spans="1:20" ht="18" customHeight="1">
      <c r="A220" s="54"/>
      <c r="B220" s="57"/>
      <c r="C220" s="85"/>
      <c r="D220" s="466">
        <v>1</v>
      </c>
      <c r="E220" s="467"/>
      <c r="F220" s="63">
        <v>4</v>
      </c>
      <c r="G220" s="470">
        <f>O222</f>
        <v>0</v>
      </c>
      <c r="H220" s="472">
        <v>48200</v>
      </c>
      <c r="I220" s="474"/>
      <c r="J220" s="475"/>
      <c r="K220" s="476"/>
      <c r="L220" s="66"/>
      <c r="M220" s="84"/>
      <c r="O220" s="89"/>
      <c r="Q220" s="89"/>
      <c r="R220" s="89"/>
      <c r="S220" s="89"/>
    </row>
    <row r="221" spans="1:20" ht="18" customHeight="1">
      <c r="A221" s="54"/>
      <c r="B221" s="60"/>
      <c r="C221" s="90" t="s">
        <v>252</v>
      </c>
      <c r="D221" s="468"/>
      <c r="E221" s="469"/>
      <c r="F221" s="65" t="s">
        <v>8</v>
      </c>
      <c r="G221" s="471"/>
      <c r="H221" s="473"/>
      <c r="I221" s="477" t="s">
        <v>253</v>
      </c>
      <c r="J221" s="478"/>
      <c r="K221" s="479"/>
      <c r="L221" s="66"/>
      <c r="M221" s="84"/>
      <c r="N221" s="89"/>
      <c r="O221" s="84"/>
      <c r="P221" s="89"/>
      <c r="Q221" s="94"/>
      <c r="R221" s="94"/>
      <c r="S221" s="94"/>
      <c r="T221" s="95"/>
    </row>
    <row r="222" spans="1:20" ht="18" customHeight="1">
      <c r="A222" s="54"/>
      <c r="B222" s="57"/>
      <c r="C222" s="85"/>
      <c r="D222" s="466"/>
      <c r="E222" s="467"/>
      <c r="F222" s="63"/>
      <c r="G222" s="470"/>
      <c r="H222" s="472"/>
      <c r="I222" s="474"/>
      <c r="J222" s="475"/>
      <c r="K222" s="476"/>
      <c r="L222" s="66"/>
      <c r="M222" s="84"/>
      <c r="O222" s="89"/>
      <c r="Q222" s="89"/>
      <c r="R222" s="89"/>
      <c r="S222" s="89"/>
    </row>
    <row r="223" spans="1:20" ht="18" customHeight="1">
      <c r="A223" s="54"/>
      <c r="B223" s="60"/>
      <c r="C223" s="90"/>
      <c r="D223" s="468"/>
      <c r="E223" s="469"/>
      <c r="F223" s="65"/>
      <c r="G223" s="471"/>
      <c r="H223" s="473"/>
      <c r="I223" s="477"/>
      <c r="J223" s="478"/>
      <c r="K223" s="479"/>
      <c r="L223" s="66"/>
      <c r="M223" s="84"/>
      <c r="N223" s="89"/>
      <c r="O223" s="84"/>
      <c r="P223" s="89"/>
      <c r="Q223" s="94"/>
      <c r="R223" s="94"/>
      <c r="S223" s="94"/>
      <c r="T223" s="95"/>
    </row>
    <row r="224" spans="1:20" ht="18" customHeight="1">
      <c r="A224" s="54"/>
      <c r="B224" s="57"/>
      <c r="C224" s="85"/>
      <c r="D224" s="466"/>
      <c r="E224" s="467"/>
      <c r="F224" s="63"/>
      <c r="G224" s="470"/>
      <c r="H224" s="472"/>
      <c r="I224" s="474"/>
      <c r="J224" s="475"/>
      <c r="K224" s="476"/>
      <c r="L224" s="66"/>
      <c r="M224" s="84"/>
      <c r="O224" s="89"/>
      <c r="Q224" s="89"/>
      <c r="R224" s="89"/>
      <c r="S224" s="89"/>
    </row>
    <row r="225" spans="1:20" ht="18" customHeight="1">
      <c r="A225" s="54"/>
      <c r="B225" s="60"/>
      <c r="C225" s="90"/>
      <c r="D225" s="468"/>
      <c r="E225" s="469"/>
      <c r="F225" s="65"/>
      <c r="G225" s="471"/>
      <c r="H225" s="473"/>
      <c r="I225" s="477"/>
      <c r="J225" s="478"/>
      <c r="K225" s="479"/>
      <c r="L225" s="66"/>
      <c r="M225" s="84"/>
      <c r="N225" s="89"/>
      <c r="O225" s="84"/>
      <c r="P225" s="89"/>
      <c r="Q225" s="94"/>
      <c r="R225" s="94"/>
      <c r="S225" s="94"/>
      <c r="T225" s="95"/>
    </row>
    <row r="226" spans="1:20" ht="18" customHeight="1">
      <c r="A226" s="54"/>
      <c r="B226" s="57"/>
      <c r="C226" s="85"/>
      <c r="D226" s="466"/>
      <c r="E226" s="467"/>
      <c r="F226" s="63"/>
      <c r="G226" s="470"/>
      <c r="H226" s="472"/>
      <c r="I226" s="474"/>
      <c r="J226" s="475"/>
      <c r="K226" s="476"/>
      <c r="L226" s="66"/>
      <c r="M226" s="84"/>
      <c r="O226" s="89"/>
      <c r="Q226" s="89"/>
      <c r="R226" s="89"/>
      <c r="S226" s="89"/>
    </row>
    <row r="227" spans="1:20" ht="18" customHeight="1">
      <c r="A227" s="54"/>
      <c r="B227" s="60"/>
      <c r="C227" s="90"/>
      <c r="D227" s="468"/>
      <c r="E227" s="469"/>
      <c r="F227" s="65"/>
      <c r="G227" s="471"/>
      <c r="H227" s="473"/>
      <c r="I227" s="477"/>
      <c r="J227" s="478"/>
      <c r="K227" s="479"/>
      <c r="L227" s="66"/>
      <c r="M227" s="84"/>
      <c r="N227" s="89"/>
      <c r="O227" s="84"/>
      <c r="P227" s="89"/>
      <c r="Q227" s="94"/>
      <c r="R227" s="94"/>
      <c r="S227" s="94"/>
      <c r="T227" s="95"/>
    </row>
    <row r="228" spans="1:20" ht="18" customHeight="1">
      <c r="A228" s="54"/>
      <c r="B228" s="57"/>
      <c r="C228" s="85"/>
      <c r="D228" s="466"/>
      <c r="E228" s="467"/>
      <c r="F228" s="63"/>
      <c r="G228" s="470"/>
      <c r="H228" s="472"/>
      <c r="I228" s="474"/>
      <c r="J228" s="475"/>
      <c r="K228" s="476"/>
      <c r="L228" s="66"/>
      <c r="M228" s="84"/>
      <c r="O228" s="89"/>
      <c r="Q228" s="89"/>
      <c r="R228" s="89"/>
      <c r="S228" s="89"/>
    </row>
    <row r="229" spans="1:20" ht="18" customHeight="1">
      <c r="A229" s="54"/>
      <c r="B229" s="60"/>
      <c r="C229" s="90"/>
      <c r="D229" s="468"/>
      <c r="E229" s="469"/>
      <c r="F229" s="65"/>
      <c r="G229" s="471"/>
      <c r="H229" s="473"/>
      <c r="I229" s="477"/>
      <c r="J229" s="478"/>
      <c r="K229" s="479"/>
      <c r="L229" s="66"/>
      <c r="M229" s="84"/>
      <c r="N229" s="89"/>
      <c r="O229" s="84"/>
      <c r="P229" s="89"/>
      <c r="Q229" s="94"/>
      <c r="R229" s="94"/>
      <c r="S229" s="94"/>
      <c r="T229" s="95"/>
    </row>
    <row r="230" spans="1:20" ht="18" customHeight="1">
      <c r="A230" s="54"/>
      <c r="B230" s="57"/>
      <c r="C230" s="85"/>
      <c r="D230" s="466"/>
      <c r="E230" s="467"/>
      <c r="F230" s="63"/>
      <c r="G230" s="470"/>
      <c r="H230" s="472"/>
      <c r="I230" s="474"/>
      <c r="J230" s="475"/>
      <c r="K230" s="476"/>
      <c r="L230" s="66"/>
      <c r="M230" s="84"/>
      <c r="O230" s="89"/>
      <c r="Q230" s="89"/>
      <c r="R230" s="89"/>
      <c r="S230" s="89"/>
    </row>
    <row r="231" spans="1:20" ht="18" customHeight="1">
      <c r="A231" s="54"/>
      <c r="B231" s="60"/>
      <c r="C231" s="90"/>
      <c r="D231" s="468"/>
      <c r="E231" s="469"/>
      <c r="F231" s="65"/>
      <c r="G231" s="471"/>
      <c r="H231" s="473"/>
      <c r="I231" s="477"/>
      <c r="J231" s="478"/>
      <c r="K231" s="479"/>
      <c r="L231" s="66"/>
      <c r="M231" s="84"/>
      <c r="N231" s="89"/>
      <c r="O231" s="84"/>
      <c r="P231" s="89"/>
      <c r="Q231" s="94"/>
      <c r="R231" s="94"/>
      <c r="S231" s="94"/>
      <c r="T231" s="95"/>
    </row>
    <row r="232" spans="1:20" ht="18" customHeight="1">
      <c r="A232" s="54"/>
      <c r="B232" s="57"/>
      <c r="C232" s="85"/>
      <c r="D232" s="466"/>
      <c r="E232" s="467"/>
      <c r="F232" s="63"/>
      <c r="G232" s="470"/>
      <c r="H232" s="472"/>
      <c r="I232" s="474"/>
      <c r="J232" s="475"/>
      <c r="K232" s="476"/>
      <c r="L232" s="66"/>
      <c r="M232" s="84"/>
      <c r="O232" s="89"/>
      <c r="Q232" s="89"/>
      <c r="R232" s="89"/>
      <c r="S232" s="89"/>
    </row>
    <row r="233" spans="1:20" ht="18" customHeight="1">
      <c r="A233" s="54"/>
      <c r="B233" s="60"/>
      <c r="C233" s="90"/>
      <c r="D233" s="468"/>
      <c r="E233" s="469"/>
      <c r="F233" s="65"/>
      <c r="G233" s="471"/>
      <c r="H233" s="473"/>
      <c r="I233" s="477"/>
      <c r="J233" s="478"/>
      <c r="K233" s="479"/>
      <c r="L233" s="66"/>
      <c r="M233" s="84"/>
      <c r="N233" s="89"/>
      <c r="O233" s="84"/>
      <c r="P233" s="89"/>
      <c r="Q233" s="94"/>
      <c r="R233" s="94"/>
      <c r="S233" s="94"/>
      <c r="T233" s="95"/>
    </row>
    <row r="234" spans="1:20" ht="18" customHeight="1">
      <c r="A234" s="54"/>
      <c r="B234" s="57"/>
      <c r="C234" s="85"/>
      <c r="D234" s="466"/>
      <c r="E234" s="467"/>
      <c r="F234" s="63"/>
      <c r="G234" s="470"/>
      <c r="H234" s="472"/>
      <c r="I234" s="474"/>
      <c r="J234" s="475"/>
      <c r="K234" s="476"/>
      <c r="L234" s="66"/>
      <c r="M234" s="84"/>
      <c r="O234" s="89"/>
      <c r="Q234" s="89"/>
      <c r="R234" s="89"/>
      <c r="S234" s="89"/>
    </row>
    <row r="235" spans="1:20" ht="18" customHeight="1">
      <c r="A235" s="54"/>
      <c r="B235" s="60"/>
      <c r="C235" s="90"/>
      <c r="D235" s="468"/>
      <c r="E235" s="469"/>
      <c r="F235" s="65"/>
      <c r="G235" s="471"/>
      <c r="H235" s="473"/>
      <c r="I235" s="477"/>
      <c r="J235" s="478"/>
      <c r="K235" s="479"/>
      <c r="L235" s="66"/>
      <c r="M235" s="84"/>
      <c r="N235" s="89"/>
      <c r="O235" s="84"/>
      <c r="P235" s="89"/>
      <c r="Q235" s="94"/>
      <c r="R235" s="94"/>
      <c r="S235" s="94"/>
      <c r="T235" s="95"/>
    </row>
    <row r="236" spans="1:20" ht="18" customHeight="1">
      <c r="A236" s="54"/>
      <c r="B236" s="57"/>
      <c r="C236" s="85"/>
      <c r="D236" s="466"/>
      <c r="E236" s="467"/>
      <c r="F236" s="63"/>
      <c r="G236" s="470"/>
      <c r="H236" s="472"/>
      <c r="I236" s="474"/>
      <c r="J236" s="475"/>
      <c r="K236" s="476"/>
      <c r="L236" s="66"/>
      <c r="M236" s="84"/>
      <c r="O236" s="89"/>
      <c r="Q236" s="89"/>
      <c r="R236" s="89"/>
      <c r="S236" s="89"/>
    </row>
    <row r="237" spans="1:20" ht="18" customHeight="1">
      <c r="A237" s="54"/>
      <c r="B237" s="60"/>
      <c r="C237" s="90"/>
      <c r="D237" s="468"/>
      <c r="E237" s="469"/>
      <c r="F237" s="65"/>
      <c r="G237" s="471"/>
      <c r="H237" s="473"/>
      <c r="I237" s="477"/>
      <c r="J237" s="478"/>
      <c r="K237" s="479"/>
      <c r="L237" s="66"/>
      <c r="M237" s="84"/>
      <c r="N237" s="89"/>
      <c r="O237" s="84"/>
      <c r="P237" s="89"/>
      <c r="Q237" s="94"/>
      <c r="R237" s="94"/>
      <c r="S237" s="94"/>
      <c r="T237" s="95"/>
    </row>
    <row r="238" spans="1:20" ht="18" customHeight="1">
      <c r="A238" s="54"/>
      <c r="B238" s="57"/>
      <c r="C238" s="68"/>
      <c r="D238" s="500"/>
      <c r="E238" s="501"/>
      <c r="F238" s="63"/>
      <c r="G238" s="470"/>
      <c r="H238" s="472"/>
      <c r="I238" s="474"/>
      <c r="J238" s="475"/>
      <c r="K238" s="476"/>
      <c r="L238" s="66"/>
    </row>
    <row r="239" spans="1:20" ht="18" customHeight="1">
      <c r="A239" s="54"/>
      <c r="B239" s="60"/>
      <c r="C239" s="90"/>
      <c r="D239" s="502"/>
      <c r="E239" s="503"/>
      <c r="F239" s="65"/>
      <c r="G239" s="471"/>
      <c r="H239" s="473"/>
      <c r="I239" s="477"/>
      <c r="J239" s="478"/>
      <c r="K239" s="479"/>
      <c r="L239" s="66"/>
    </row>
    <row r="240" spans="1:20" ht="18" customHeight="1">
      <c r="A240" s="54"/>
      <c r="B240" s="57"/>
      <c r="C240" s="85"/>
      <c r="D240" s="466"/>
      <c r="E240" s="467"/>
      <c r="F240" s="63"/>
      <c r="G240" s="470"/>
      <c r="H240" s="470">
        <f>SUM(H192:H239)</f>
        <v>288632</v>
      </c>
      <c r="I240" s="474"/>
      <c r="J240" s="475"/>
      <c r="K240" s="476"/>
      <c r="L240" s="66"/>
      <c r="M240" s="84"/>
      <c r="N240" s="89"/>
      <c r="O240" s="84"/>
    </row>
    <row r="241" spans="1:20" ht="18" customHeight="1">
      <c r="A241" s="54"/>
      <c r="B241" s="60"/>
      <c r="C241" s="60" t="s">
        <v>701</v>
      </c>
      <c r="D241" s="468"/>
      <c r="E241" s="469"/>
      <c r="F241" s="77"/>
      <c r="G241" s="471"/>
      <c r="H241" s="471"/>
      <c r="I241" s="477"/>
      <c r="J241" s="478"/>
      <c r="K241" s="479"/>
      <c r="L241" s="66"/>
      <c r="M241" s="84"/>
      <c r="O241" s="84"/>
    </row>
    <row r="242" spans="1:20" ht="18" customHeight="1">
      <c r="A242" s="54"/>
      <c r="C242" s="96"/>
      <c r="D242" s="79"/>
      <c r="E242" s="79"/>
      <c r="F242" s="80"/>
      <c r="G242" s="81"/>
      <c r="H242" s="81"/>
      <c r="I242" s="97"/>
      <c r="J242" s="97"/>
      <c r="K242" s="97"/>
      <c r="M242" s="84"/>
      <c r="N242" s="89"/>
      <c r="O242" s="84"/>
    </row>
    <row r="243" spans="1:20" ht="18" customHeight="1">
      <c r="A243" s="54"/>
      <c r="D243" s="79"/>
      <c r="E243" s="79"/>
      <c r="F243" s="80"/>
      <c r="G243" s="81"/>
      <c r="H243" s="81"/>
      <c r="I243" s="82"/>
      <c r="J243" s="82"/>
      <c r="K243" s="82"/>
    </row>
    <row r="244" spans="1:20" ht="18" customHeight="1">
      <c r="A244" s="54"/>
      <c r="B244" s="57"/>
      <c r="C244" s="57"/>
      <c r="D244" s="466"/>
      <c r="E244" s="467"/>
      <c r="F244" s="63"/>
      <c r="G244" s="470"/>
      <c r="H244" s="470"/>
      <c r="I244" s="494"/>
      <c r="J244" s="495"/>
      <c r="K244" s="496"/>
    </row>
    <row r="245" spans="1:20" ht="18" customHeight="1">
      <c r="A245" s="54"/>
      <c r="B245" s="83">
        <f>B21</f>
        <v>5</v>
      </c>
      <c r="C245" s="60" t="str">
        <f>C21</f>
        <v>排水設備工事</v>
      </c>
      <c r="D245" s="468"/>
      <c r="E245" s="469"/>
      <c r="F245" s="65"/>
      <c r="G245" s="471"/>
      <c r="H245" s="471"/>
      <c r="I245" s="497"/>
      <c r="J245" s="498"/>
      <c r="K245" s="499"/>
      <c r="M245" s="84"/>
    </row>
    <row r="246" spans="1:20" ht="18" customHeight="1">
      <c r="A246" s="54"/>
      <c r="B246" s="57"/>
      <c r="C246" s="85" t="s">
        <v>254</v>
      </c>
      <c r="D246" s="466">
        <v>2</v>
      </c>
      <c r="E246" s="467"/>
      <c r="F246" s="63">
        <v>4</v>
      </c>
      <c r="G246" s="470">
        <v>4060</v>
      </c>
      <c r="H246" s="472">
        <f>D246*G246</f>
        <v>8120</v>
      </c>
      <c r="I246" s="474"/>
      <c r="J246" s="475"/>
      <c r="K246" s="476"/>
      <c r="L246" s="66"/>
      <c r="M246" s="84"/>
      <c r="O246" s="89"/>
      <c r="Q246" s="89"/>
      <c r="R246" s="89"/>
      <c r="S246" s="89"/>
    </row>
    <row r="247" spans="1:20" ht="18" customHeight="1">
      <c r="A247" s="54"/>
      <c r="B247" s="60"/>
      <c r="C247" s="90" t="s">
        <v>255</v>
      </c>
      <c r="D247" s="468"/>
      <c r="E247" s="469"/>
      <c r="F247" s="65" t="s">
        <v>134</v>
      </c>
      <c r="G247" s="471"/>
      <c r="H247" s="473"/>
      <c r="I247" s="477" t="s">
        <v>256</v>
      </c>
      <c r="J247" s="478"/>
      <c r="K247" s="479"/>
      <c r="L247" s="66"/>
      <c r="M247" s="84"/>
      <c r="N247" s="89"/>
      <c r="O247" s="84"/>
      <c r="P247" s="89"/>
      <c r="Q247" s="94"/>
      <c r="R247" s="94"/>
      <c r="S247" s="94"/>
      <c r="T247" s="95"/>
    </row>
    <row r="248" spans="1:20" ht="18" customHeight="1">
      <c r="A248" s="54"/>
      <c r="B248" s="57"/>
      <c r="C248" s="85" t="s">
        <v>254</v>
      </c>
      <c r="D248" s="466">
        <v>18</v>
      </c>
      <c r="E248" s="467"/>
      <c r="F248" s="63">
        <v>4</v>
      </c>
      <c r="G248" s="470">
        <v>5190</v>
      </c>
      <c r="H248" s="472">
        <f>D248*G248</f>
        <v>93420</v>
      </c>
      <c r="I248" s="474"/>
      <c r="J248" s="475"/>
      <c r="K248" s="476"/>
      <c r="L248" s="66"/>
      <c r="M248" s="84"/>
      <c r="O248" s="89"/>
      <c r="Q248" s="89"/>
      <c r="R248" s="89"/>
      <c r="S248" s="89"/>
    </row>
    <row r="249" spans="1:20" ht="18" customHeight="1">
      <c r="A249" s="54"/>
      <c r="B249" s="60"/>
      <c r="C249" s="90" t="s">
        <v>258</v>
      </c>
      <c r="D249" s="468"/>
      <c r="E249" s="469"/>
      <c r="F249" s="65" t="s">
        <v>134</v>
      </c>
      <c r="G249" s="471"/>
      <c r="H249" s="473"/>
      <c r="I249" s="477" t="s">
        <v>259</v>
      </c>
      <c r="J249" s="478"/>
      <c r="K249" s="479"/>
      <c r="L249" s="66"/>
      <c r="M249" s="84"/>
      <c r="N249" s="89"/>
      <c r="O249" s="84"/>
      <c r="P249" s="89"/>
      <c r="Q249" s="94"/>
      <c r="R249" s="94"/>
      <c r="S249" s="94"/>
      <c r="T249" s="95"/>
    </row>
    <row r="250" spans="1:20" ht="18" customHeight="1">
      <c r="A250" s="54"/>
      <c r="B250" s="57"/>
      <c r="C250" s="85" t="s">
        <v>254</v>
      </c>
      <c r="D250" s="466">
        <v>20</v>
      </c>
      <c r="E250" s="467"/>
      <c r="F250" s="63">
        <v>4</v>
      </c>
      <c r="G250" s="470">
        <v>8040</v>
      </c>
      <c r="H250" s="472">
        <f>D250*G250</f>
        <v>160800</v>
      </c>
      <c r="I250" s="474"/>
      <c r="J250" s="475"/>
      <c r="K250" s="476"/>
      <c r="L250" s="66"/>
      <c r="M250" s="84"/>
      <c r="O250" s="89"/>
      <c r="Q250" s="89"/>
      <c r="R250" s="89"/>
      <c r="S250" s="89"/>
    </row>
    <row r="251" spans="1:20" ht="18" customHeight="1">
      <c r="A251" s="54"/>
      <c r="B251" s="60"/>
      <c r="C251" s="90" t="s">
        <v>260</v>
      </c>
      <c r="D251" s="468"/>
      <c r="E251" s="469"/>
      <c r="F251" s="65" t="s">
        <v>134</v>
      </c>
      <c r="G251" s="471"/>
      <c r="H251" s="473"/>
      <c r="I251" s="477" t="s">
        <v>261</v>
      </c>
      <c r="J251" s="478"/>
      <c r="K251" s="479"/>
      <c r="L251" s="66"/>
      <c r="M251" s="84"/>
      <c r="N251" s="89"/>
      <c r="O251" s="84"/>
      <c r="P251" s="89"/>
      <c r="Q251" s="94"/>
      <c r="R251" s="94"/>
      <c r="S251" s="94"/>
      <c r="T251" s="95"/>
    </row>
    <row r="252" spans="1:20" ht="18" customHeight="1">
      <c r="A252" s="54"/>
      <c r="B252" s="57"/>
      <c r="C252" s="85" t="s">
        <v>254</v>
      </c>
      <c r="D252" s="466">
        <v>11</v>
      </c>
      <c r="E252" s="467"/>
      <c r="F252" s="63">
        <v>4</v>
      </c>
      <c r="G252" s="470">
        <v>10500</v>
      </c>
      <c r="H252" s="472">
        <f>D252*G252</f>
        <v>115500</v>
      </c>
      <c r="I252" s="474"/>
      <c r="J252" s="475"/>
      <c r="K252" s="476"/>
      <c r="L252" s="66"/>
      <c r="M252" s="84"/>
      <c r="O252" s="89"/>
      <c r="Q252" s="89"/>
      <c r="R252" s="89"/>
      <c r="S252" s="89"/>
    </row>
    <row r="253" spans="1:20" ht="18" customHeight="1">
      <c r="A253" s="54"/>
      <c r="B253" s="60"/>
      <c r="C253" s="90" t="s">
        <v>263</v>
      </c>
      <c r="D253" s="468"/>
      <c r="E253" s="469"/>
      <c r="F253" s="65" t="s">
        <v>134</v>
      </c>
      <c r="G253" s="471"/>
      <c r="H253" s="473"/>
      <c r="I253" s="477" t="s">
        <v>264</v>
      </c>
      <c r="J253" s="478"/>
      <c r="K253" s="479"/>
      <c r="L253" s="66"/>
      <c r="M253" s="84"/>
      <c r="N253" s="89"/>
      <c r="O253" s="84"/>
      <c r="P253" s="89"/>
      <c r="Q253" s="94"/>
      <c r="R253" s="94"/>
      <c r="S253" s="94"/>
      <c r="T253" s="95"/>
    </row>
    <row r="254" spans="1:20" ht="18" customHeight="1">
      <c r="A254" s="54"/>
      <c r="B254" s="57"/>
      <c r="C254" s="85" t="s">
        <v>254</v>
      </c>
      <c r="D254" s="466">
        <v>3</v>
      </c>
      <c r="E254" s="467"/>
      <c r="F254" s="63">
        <v>4</v>
      </c>
      <c r="G254" s="470">
        <v>4320</v>
      </c>
      <c r="H254" s="472">
        <f>D254*G254</f>
        <v>12960</v>
      </c>
      <c r="I254" s="474"/>
      <c r="J254" s="475"/>
      <c r="K254" s="476"/>
      <c r="L254" s="66"/>
      <c r="M254" s="84"/>
      <c r="O254" s="89"/>
      <c r="Q254" s="89"/>
      <c r="R254" s="89"/>
      <c r="S254" s="89"/>
    </row>
    <row r="255" spans="1:20" ht="18" customHeight="1">
      <c r="A255" s="54"/>
      <c r="B255" s="60"/>
      <c r="C255" s="90" t="s">
        <v>266</v>
      </c>
      <c r="D255" s="468"/>
      <c r="E255" s="469"/>
      <c r="F255" s="65" t="s">
        <v>134</v>
      </c>
      <c r="G255" s="471"/>
      <c r="H255" s="473"/>
      <c r="I255" s="477" t="s">
        <v>267</v>
      </c>
      <c r="J255" s="478"/>
      <c r="K255" s="479"/>
      <c r="L255" s="66"/>
      <c r="M255" s="84"/>
      <c r="N255" s="89"/>
      <c r="O255" s="84"/>
      <c r="P255" s="89"/>
      <c r="Q255" s="94"/>
      <c r="R255" s="94"/>
      <c r="S255" s="94"/>
      <c r="T255" s="95"/>
    </row>
    <row r="256" spans="1:20" ht="18" customHeight="1">
      <c r="A256" s="54"/>
      <c r="B256" s="57"/>
      <c r="C256" s="85" t="s">
        <v>254</v>
      </c>
      <c r="D256" s="466">
        <v>4</v>
      </c>
      <c r="E256" s="467"/>
      <c r="F256" s="63">
        <v>4</v>
      </c>
      <c r="G256" s="470">
        <v>5550</v>
      </c>
      <c r="H256" s="472">
        <f>D256*G256</f>
        <v>22200</v>
      </c>
      <c r="I256" s="474"/>
      <c r="J256" s="475"/>
      <c r="K256" s="476"/>
      <c r="L256" s="66"/>
      <c r="M256" s="84"/>
      <c r="O256" s="89"/>
      <c r="Q256" s="89"/>
      <c r="R256" s="89"/>
      <c r="S256" s="89"/>
    </row>
    <row r="257" spans="1:20" ht="18" customHeight="1">
      <c r="A257" s="54"/>
      <c r="B257" s="60"/>
      <c r="C257" s="90" t="s">
        <v>268</v>
      </c>
      <c r="D257" s="468"/>
      <c r="E257" s="469"/>
      <c r="F257" s="65" t="s">
        <v>134</v>
      </c>
      <c r="G257" s="471"/>
      <c r="H257" s="473"/>
      <c r="I257" s="477" t="s">
        <v>269</v>
      </c>
      <c r="J257" s="478"/>
      <c r="K257" s="479"/>
      <c r="L257" s="66"/>
      <c r="M257" s="84"/>
      <c r="N257" s="89"/>
      <c r="O257" s="84"/>
      <c r="P257" s="89"/>
      <c r="Q257" s="94"/>
      <c r="R257" s="94"/>
      <c r="S257" s="94"/>
      <c r="T257" s="95"/>
    </row>
    <row r="258" spans="1:20" ht="18" customHeight="1">
      <c r="A258" s="54"/>
      <c r="B258" s="57"/>
      <c r="C258" s="85" t="s">
        <v>254</v>
      </c>
      <c r="D258" s="466">
        <v>5</v>
      </c>
      <c r="E258" s="467"/>
      <c r="F258" s="63">
        <v>4</v>
      </c>
      <c r="G258" s="470">
        <v>6720</v>
      </c>
      <c r="H258" s="472">
        <f>D258*G258</f>
        <v>33600</v>
      </c>
      <c r="I258" s="474"/>
      <c r="J258" s="475"/>
      <c r="K258" s="476"/>
      <c r="L258" s="66"/>
      <c r="M258" s="84"/>
      <c r="O258" s="89"/>
      <c r="Q258" s="89"/>
      <c r="R258" s="89"/>
      <c r="S258" s="89"/>
    </row>
    <row r="259" spans="1:20" ht="18" customHeight="1">
      <c r="A259" s="54"/>
      <c r="B259" s="60"/>
      <c r="C259" s="90" t="s">
        <v>270</v>
      </c>
      <c r="D259" s="468"/>
      <c r="E259" s="469"/>
      <c r="F259" s="65" t="s">
        <v>134</v>
      </c>
      <c r="G259" s="471"/>
      <c r="H259" s="473"/>
      <c r="I259" s="477" t="s">
        <v>271</v>
      </c>
      <c r="J259" s="478"/>
      <c r="K259" s="479"/>
      <c r="L259" s="66"/>
      <c r="M259" s="84"/>
      <c r="N259" s="89"/>
      <c r="O259" s="84"/>
      <c r="P259" s="89"/>
      <c r="Q259" s="94"/>
      <c r="R259" s="94"/>
      <c r="S259" s="94"/>
      <c r="T259" s="95"/>
    </row>
    <row r="260" spans="1:20" ht="18" customHeight="1">
      <c r="A260" s="54"/>
      <c r="B260" s="57"/>
      <c r="C260" s="85" t="s">
        <v>272</v>
      </c>
      <c r="D260" s="466">
        <v>3</v>
      </c>
      <c r="E260" s="467"/>
      <c r="F260" s="63">
        <v>4</v>
      </c>
      <c r="G260" s="470">
        <v>4060</v>
      </c>
      <c r="H260" s="472">
        <f>D260*G260</f>
        <v>12180</v>
      </c>
      <c r="I260" s="474"/>
      <c r="J260" s="475"/>
      <c r="K260" s="476"/>
      <c r="L260" s="66"/>
      <c r="M260" s="84"/>
      <c r="O260" s="89"/>
      <c r="Q260" s="89"/>
      <c r="R260" s="89"/>
      <c r="S260" s="89"/>
    </row>
    <row r="261" spans="1:20" ht="18" customHeight="1">
      <c r="A261" s="54"/>
      <c r="B261" s="60"/>
      <c r="C261" s="90" t="s">
        <v>255</v>
      </c>
      <c r="D261" s="468"/>
      <c r="E261" s="469"/>
      <c r="F261" s="65" t="s">
        <v>134</v>
      </c>
      <c r="G261" s="471"/>
      <c r="H261" s="473"/>
      <c r="I261" s="477" t="s">
        <v>273</v>
      </c>
      <c r="J261" s="478"/>
      <c r="K261" s="479"/>
      <c r="L261" s="66"/>
      <c r="M261" s="84"/>
      <c r="N261" s="89"/>
      <c r="O261" s="84"/>
      <c r="P261" s="89"/>
      <c r="Q261" s="94"/>
      <c r="R261" s="94"/>
      <c r="S261" s="94"/>
      <c r="T261" s="95"/>
    </row>
    <row r="262" spans="1:20" ht="18" customHeight="1">
      <c r="A262" s="54"/>
      <c r="B262" s="57"/>
      <c r="C262" s="85" t="s">
        <v>272</v>
      </c>
      <c r="D262" s="466">
        <v>5</v>
      </c>
      <c r="E262" s="467"/>
      <c r="F262" s="63">
        <v>4</v>
      </c>
      <c r="G262" s="470">
        <v>5190</v>
      </c>
      <c r="H262" s="472">
        <f>D262*G262</f>
        <v>25950</v>
      </c>
      <c r="I262" s="474"/>
      <c r="J262" s="475"/>
      <c r="K262" s="476"/>
      <c r="L262" s="66"/>
      <c r="M262" s="84"/>
      <c r="O262" s="89"/>
      <c r="Q262" s="89"/>
      <c r="R262" s="89"/>
      <c r="S262" s="89"/>
    </row>
    <row r="263" spans="1:20" ht="18" customHeight="1">
      <c r="A263" s="54"/>
      <c r="B263" s="60"/>
      <c r="C263" s="90" t="s">
        <v>258</v>
      </c>
      <c r="D263" s="468"/>
      <c r="E263" s="469"/>
      <c r="F263" s="65" t="s">
        <v>134</v>
      </c>
      <c r="G263" s="471"/>
      <c r="H263" s="473"/>
      <c r="I263" s="477" t="s">
        <v>274</v>
      </c>
      <c r="J263" s="478"/>
      <c r="K263" s="479"/>
      <c r="L263" s="66"/>
      <c r="M263" s="84"/>
      <c r="N263" s="89"/>
      <c r="O263" s="84"/>
      <c r="P263" s="89"/>
      <c r="Q263" s="94"/>
      <c r="R263" s="94"/>
      <c r="S263" s="94"/>
      <c r="T263" s="95"/>
    </row>
    <row r="264" spans="1:20" ht="18" customHeight="1">
      <c r="A264" s="54"/>
      <c r="B264" s="57"/>
      <c r="C264" s="85" t="s">
        <v>272</v>
      </c>
      <c r="D264" s="466">
        <v>14</v>
      </c>
      <c r="E264" s="467"/>
      <c r="F264" s="63">
        <v>4</v>
      </c>
      <c r="G264" s="470">
        <v>6660</v>
      </c>
      <c r="H264" s="472">
        <f>D264*G264</f>
        <v>93240</v>
      </c>
      <c r="I264" s="474"/>
      <c r="J264" s="475"/>
      <c r="K264" s="476"/>
      <c r="L264" s="66"/>
      <c r="M264" s="84"/>
      <c r="O264" s="89"/>
      <c r="Q264" s="89"/>
      <c r="R264" s="89"/>
      <c r="S264" s="89"/>
    </row>
    <row r="265" spans="1:20" ht="18" customHeight="1">
      <c r="A265" s="54"/>
      <c r="B265" s="60"/>
      <c r="C265" s="90" t="s">
        <v>275</v>
      </c>
      <c r="D265" s="468"/>
      <c r="E265" s="469"/>
      <c r="F265" s="65" t="s">
        <v>134</v>
      </c>
      <c r="G265" s="471"/>
      <c r="H265" s="473"/>
      <c r="I265" s="477" t="s">
        <v>276</v>
      </c>
      <c r="J265" s="478"/>
      <c r="K265" s="479"/>
      <c r="L265" s="66"/>
      <c r="M265" s="84"/>
      <c r="N265" s="89"/>
      <c r="O265" s="84"/>
      <c r="P265" s="89"/>
      <c r="Q265" s="94"/>
      <c r="R265" s="94"/>
      <c r="S265" s="94"/>
      <c r="T265" s="95"/>
    </row>
    <row r="266" spans="1:20" ht="18" customHeight="1">
      <c r="A266" s="54"/>
      <c r="B266" s="57"/>
      <c r="C266" s="85"/>
      <c r="D266" s="466"/>
      <c r="E266" s="467"/>
      <c r="F266" s="63"/>
      <c r="G266" s="470"/>
      <c r="H266" s="472"/>
      <c r="I266" s="474"/>
      <c r="J266" s="475"/>
      <c r="K266" s="476"/>
      <c r="L266" s="66"/>
      <c r="M266" s="84"/>
      <c r="N266" s="89"/>
      <c r="O266" s="84"/>
    </row>
    <row r="267" spans="1:20" ht="18" customHeight="1">
      <c r="A267" s="54"/>
      <c r="B267" s="60"/>
      <c r="C267" s="90"/>
      <c r="D267" s="468"/>
      <c r="E267" s="469"/>
      <c r="F267" s="77"/>
      <c r="G267" s="471"/>
      <c r="H267" s="473"/>
      <c r="I267" s="477"/>
      <c r="J267" s="478"/>
      <c r="K267" s="479"/>
      <c r="L267" s="66"/>
      <c r="M267" s="84"/>
      <c r="O267" s="84"/>
    </row>
    <row r="268" spans="1:20" ht="18" customHeight="1">
      <c r="A268" s="54"/>
      <c r="C268" s="96"/>
      <c r="D268" s="79"/>
      <c r="E268" s="79"/>
      <c r="F268" s="80"/>
      <c r="G268" s="81"/>
      <c r="H268" s="81"/>
      <c r="I268" s="97"/>
      <c r="J268" s="97"/>
      <c r="K268" s="97"/>
      <c r="M268" s="84"/>
      <c r="N268" s="89"/>
      <c r="O268" s="84"/>
    </row>
    <row r="269" spans="1:20" ht="18" customHeight="1">
      <c r="A269" s="54"/>
      <c r="D269" s="79"/>
      <c r="E269" s="79"/>
      <c r="F269" s="80"/>
      <c r="G269" s="81"/>
      <c r="H269" s="81"/>
      <c r="I269" s="82"/>
      <c r="J269" s="82"/>
      <c r="K269" s="82"/>
    </row>
    <row r="270" spans="1:20" ht="18" customHeight="1">
      <c r="A270" s="54"/>
      <c r="B270" s="57"/>
      <c r="C270" s="57"/>
      <c r="D270" s="466"/>
      <c r="E270" s="467"/>
      <c r="F270" s="63"/>
      <c r="G270" s="470"/>
      <c r="H270" s="470"/>
      <c r="I270" s="494"/>
      <c r="J270" s="495"/>
      <c r="K270" s="496"/>
    </row>
    <row r="271" spans="1:20" ht="18" customHeight="1">
      <c r="A271" s="54"/>
      <c r="B271" s="83"/>
      <c r="C271" s="60"/>
      <c r="D271" s="468"/>
      <c r="E271" s="469"/>
      <c r="F271" s="65"/>
      <c r="G271" s="471"/>
      <c r="H271" s="471"/>
      <c r="I271" s="497"/>
      <c r="J271" s="498"/>
      <c r="K271" s="499"/>
      <c r="M271" s="84"/>
    </row>
    <row r="272" spans="1:20" ht="18" customHeight="1">
      <c r="A272" s="54"/>
      <c r="B272" s="57"/>
      <c r="C272" s="85" t="s">
        <v>272</v>
      </c>
      <c r="D272" s="466">
        <v>5</v>
      </c>
      <c r="E272" s="467"/>
      <c r="F272" s="63">
        <v>4</v>
      </c>
      <c r="G272" s="470">
        <v>4320</v>
      </c>
      <c r="H272" s="472">
        <f>D272*G272</f>
        <v>21600</v>
      </c>
      <c r="I272" s="474"/>
      <c r="J272" s="475"/>
      <c r="K272" s="476"/>
      <c r="L272" s="66"/>
      <c r="M272" s="84"/>
      <c r="O272" s="89"/>
      <c r="Q272" s="89"/>
      <c r="R272" s="89"/>
      <c r="S272" s="89"/>
    </row>
    <row r="273" spans="1:20" ht="18" customHeight="1">
      <c r="A273" s="54"/>
      <c r="B273" s="60"/>
      <c r="C273" s="90" t="s">
        <v>266</v>
      </c>
      <c r="D273" s="468"/>
      <c r="E273" s="469"/>
      <c r="F273" s="65" t="s">
        <v>134</v>
      </c>
      <c r="G273" s="471"/>
      <c r="H273" s="473"/>
      <c r="I273" s="477" t="s">
        <v>278</v>
      </c>
      <c r="J273" s="478"/>
      <c r="K273" s="479"/>
      <c r="L273" s="66"/>
      <c r="M273" s="84"/>
      <c r="N273" s="89"/>
      <c r="O273" s="84"/>
      <c r="P273" s="89"/>
      <c r="Q273" s="94"/>
      <c r="R273" s="94"/>
      <c r="S273" s="94"/>
      <c r="T273" s="95"/>
    </row>
    <row r="274" spans="1:20" ht="18" customHeight="1">
      <c r="A274" s="54"/>
      <c r="B274" s="57"/>
      <c r="C274" s="85"/>
      <c r="D274" s="466">
        <v>1</v>
      </c>
      <c r="E274" s="467"/>
      <c r="F274" s="63">
        <v>4</v>
      </c>
      <c r="G274" s="470">
        <v>7920</v>
      </c>
      <c r="H274" s="472">
        <f>D274*G274</f>
        <v>7920</v>
      </c>
      <c r="I274" s="474"/>
      <c r="J274" s="475"/>
      <c r="K274" s="476"/>
      <c r="L274" s="66"/>
      <c r="M274" s="84"/>
      <c r="O274" s="89"/>
      <c r="Q274" s="89"/>
      <c r="R274" s="89"/>
      <c r="S274" s="89"/>
    </row>
    <row r="275" spans="1:20" ht="18" customHeight="1">
      <c r="A275" s="54"/>
      <c r="B275" s="60"/>
      <c r="C275" s="90" t="s">
        <v>279</v>
      </c>
      <c r="D275" s="468"/>
      <c r="E275" s="469"/>
      <c r="F275" s="65" t="s">
        <v>131</v>
      </c>
      <c r="G275" s="471"/>
      <c r="H275" s="473"/>
      <c r="I275" s="477" t="s">
        <v>280</v>
      </c>
      <c r="J275" s="478"/>
      <c r="K275" s="479"/>
      <c r="L275" s="66"/>
      <c r="M275" s="84"/>
      <c r="N275" s="89"/>
      <c r="O275" s="84"/>
      <c r="P275" s="89"/>
      <c r="Q275" s="94"/>
      <c r="R275" s="94"/>
      <c r="S275" s="94"/>
      <c r="T275" s="95"/>
    </row>
    <row r="276" spans="1:20" ht="18" customHeight="1">
      <c r="A276" s="54"/>
      <c r="B276" s="57"/>
      <c r="C276" s="85"/>
      <c r="D276" s="466">
        <v>3</v>
      </c>
      <c r="E276" s="467"/>
      <c r="F276" s="63">
        <v>4</v>
      </c>
      <c r="G276" s="470">
        <v>10400</v>
      </c>
      <c r="H276" s="472">
        <f>D276*G276</f>
        <v>31200</v>
      </c>
      <c r="I276" s="474"/>
      <c r="J276" s="475"/>
      <c r="K276" s="476"/>
      <c r="L276" s="66"/>
      <c r="M276" s="84"/>
      <c r="O276" s="89"/>
      <c r="Q276" s="89"/>
      <c r="R276" s="89"/>
      <c r="S276" s="89"/>
    </row>
    <row r="277" spans="1:20" ht="18" customHeight="1">
      <c r="A277" s="54"/>
      <c r="B277" s="60"/>
      <c r="C277" s="90" t="s">
        <v>281</v>
      </c>
      <c r="D277" s="468"/>
      <c r="E277" s="469"/>
      <c r="F277" s="65" t="s">
        <v>131</v>
      </c>
      <c r="G277" s="471"/>
      <c r="H277" s="473"/>
      <c r="I277" s="477" t="s">
        <v>282</v>
      </c>
      <c r="J277" s="478"/>
      <c r="K277" s="479"/>
      <c r="L277" s="66"/>
      <c r="M277" s="84"/>
      <c r="N277" s="89"/>
      <c r="O277" s="84"/>
      <c r="P277" s="89"/>
      <c r="Q277" s="94"/>
      <c r="R277" s="94"/>
      <c r="S277" s="94"/>
      <c r="T277" s="95"/>
    </row>
    <row r="278" spans="1:20" ht="18" customHeight="1">
      <c r="A278" s="54"/>
      <c r="B278" s="57"/>
      <c r="C278" s="85"/>
      <c r="D278" s="466">
        <v>2</v>
      </c>
      <c r="E278" s="467"/>
      <c r="F278" s="63">
        <v>4</v>
      </c>
      <c r="G278" s="470">
        <v>12300</v>
      </c>
      <c r="H278" s="472">
        <f>D278*G278</f>
        <v>24600</v>
      </c>
      <c r="I278" s="474"/>
      <c r="J278" s="475"/>
      <c r="K278" s="476"/>
      <c r="L278" s="66"/>
      <c r="M278" s="84"/>
      <c r="O278" s="89"/>
      <c r="Q278" s="89"/>
      <c r="R278" s="89"/>
      <c r="S278" s="89"/>
    </row>
    <row r="279" spans="1:20" ht="18" customHeight="1">
      <c r="A279" s="54"/>
      <c r="B279" s="60"/>
      <c r="C279" s="90" t="s">
        <v>283</v>
      </c>
      <c r="D279" s="468"/>
      <c r="E279" s="469"/>
      <c r="F279" s="65" t="s">
        <v>131</v>
      </c>
      <c r="G279" s="471"/>
      <c r="H279" s="473"/>
      <c r="I279" s="477" t="s">
        <v>284</v>
      </c>
      <c r="J279" s="478"/>
      <c r="K279" s="479"/>
      <c r="L279" s="66"/>
      <c r="M279" s="84"/>
      <c r="N279" s="89"/>
      <c r="O279" s="84"/>
      <c r="P279" s="89"/>
      <c r="Q279" s="94"/>
      <c r="R279" s="94"/>
      <c r="S279" s="94"/>
      <c r="T279" s="95"/>
    </row>
    <row r="280" spans="1:20" ht="18" customHeight="1">
      <c r="A280" s="54"/>
      <c r="B280" s="57"/>
      <c r="C280" s="85"/>
      <c r="D280" s="466">
        <v>2</v>
      </c>
      <c r="E280" s="467"/>
      <c r="F280" s="63">
        <v>4</v>
      </c>
      <c r="G280" s="470">
        <v>7910</v>
      </c>
      <c r="H280" s="472">
        <f>D280*G280</f>
        <v>15820</v>
      </c>
      <c r="I280" s="474"/>
      <c r="J280" s="475"/>
      <c r="K280" s="476"/>
      <c r="L280" s="66"/>
      <c r="M280" s="84"/>
      <c r="O280" s="89"/>
      <c r="Q280" s="89"/>
      <c r="R280" s="89"/>
      <c r="S280" s="89"/>
    </row>
    <row r="281" spans="1:20" ht="18" customHeight="1">
      <c r="A281" s="54"/>
      <c r="B281" s="60"/>
      <c r="C281" s="90" t="s">
        <v>285</v>
      </c>
      <c r="D281" s="468"/>
      <c r="E281" s="469"/>
      <c r="F281" s="65" t="s">
        <v>131</v>
      </c>
      <c r="G281" s="471"/>
      <c r="H281" s="473"/>
      <c r="I281" s="477" t="s">
        <v>286</v>
      </c>
      <c r="J281" s="478"/>
      <c r="K281" s="479"/>
      <c r="L281" s="66"/>
      <c r="M281" s="84"/>
      <c r="N281" s="89"/>
      <c r="O281" s="84"/>
      <c r="P281" s="89"/>
      <c r="Q281" s="94"/>
      <c r="R281" s="94"/>
      <c r="S281" s="94"/>
      <c r="T281" s="95"/>
    </row>
    <row r="282" spans="1:20" ht="18" customHeight="1">
      <c r="A282" s="54"/>
      <c r="B282" s="57"/>
      <c r="C282" s="85"/>
      <c r="D282" s="466">
        <v>1</v>
      </c>
      <c r="E282" s="467"/>
      <c r="F282" s="63">
        <v>4</v>
      </c>
      <c r="G282" s="470"/>
      <c r="H282" s="472">
        <v>14400</v>
      </c>
      <c r="I282" s="474"/>
      <c r="J282" s="475"/>
      <c r="K282" s="476"/>
      <c r="L282" s="66"/>
      <c r="M282" s="84"/>
      <c r="O282" s="89"/>
      <c r="Q282" s="89"/>
      <c r="R282" s="89"/>
      <c r="S282" s="89"/>
    </row>
    <row r="283" spans="1:20" ht="18" customHeight="1">
      <c r="A283" s="54"/>
      <c r="B283" s="60"/>
      <c r="C283" s="90" t="s">
        <v>287</v>
      </c>
      <c r="D283" s="468"/>
      <c r="E283" s="469"/>
      <c r="F283" s="65" t="s">
        <v>8</v>
      </c>
      <c r="G283" s="471"/>
      <c r="H283" s="473"/>
      <c r="I283" s="477" t="s">
        <v>288</v>
      </c>
      <c r="J283" s="478"/>
      <c r="K283" s="479"/>
      <c r="L283" s="66"/>
      <c r="M283" s="84"/>
      <c r="N283" s="89"/>
      <c r="O283" s="84"/>
      <c r="P283" s="89"/>
      <c r="Q283" s="94"/>
      <c r="R283" s="94"/>
      <c r="S283" s="94"/>
      <c r="T283" s="95"/>
    </row>
    <row r="284" spans="1:20" ht="18" customHeight="1">
      <c r="A284" s="54"/>
      <c r="B284" s="57"/>
      <c r="C284" s="85"/>
      <c r="D284" s="466"/>
      <c r="E284" s="467"/>
      <c r="F284" s="63"/>
      <c r="G284" s="470"/>
      <c r="H284" s="472"/>
      <c r="I284" s="474"/>
      <c r="J284" s="475"/>
      <c r="K284" s="476"/>
      <c r="L284" s="66"/>
      <c r="M284" s="84"/>
      <c r="O284" s="89"/>
      <c r="Q284" s="89"/>
      <c r="R284" s="89"/>
      <c r="S284" s="89"/>
    </row>
    <row r="285" spans="1:20" ht="18" customHeight="1">
      <c r="A285" s="54"/>
      <c r="B285" s="60"/>
      <c r="C285" s="90"/>
      <c r="D285" s="468"/>
      <c r="E285" s="469"/>
      <c r="F285" s="65"/>
      <c r="G285" s="471"/>
      <c r="H285" s="473"/>
      <c r="I285" s="477"/>
      <c r="J285" s="478"/>
      <c r="K285" s="479"/>
      <c r="L285" s="66"/>
      <c r="M285" s="84"/>
      <c r="N285" s="89"/>
      <c r="O285" s="84"/>
      <c r="P285" s="89"/>
      <c r="Q285" s="94"/>
      <c r="R285" s="94"/>
      <c r="S285" s="94"/>
      <c r="T285" s="95"/>
    </row>
    <row r="286" spans="1:20" ht="18" customHeight="1">
      <c r="A286" s="54"/>
      <c r="B286" s="57"/>
      <c r="C286" s="85"/>
      <c r="D286" s="466"/>
      <c r="E286" s="467"/>
      <c r="F286" s="63"/>
      <c r="G286" s="470"/>
      <c r="H286" s="472"/>
      <c r="I286" s="474"/>
      <c r="J286" s="475"/>
      <c r="K286" s="476"/>
      <c r="L286" s="66"/>
      <c r="M286" s="84"/>
      <c r="O286" s="89"/>
      <c r="Q286" s="89"/>
      <c r="R286" s="89"/>
      <c r="S286" s="89"/>
    </row>
    <row r="287" spans="1:20" ht="18" customHeight="1">
      <c r="A287" s="54"/>
      <c r="B287" s="60"/>
      <c r="C287" s="90"/>
      <c r="D287" s="468"/>
      <c r="E287" s="469"/>
      <c r="F287" s="65"/>
      <c r="G287" s="471"/>
      <c r="H287" s="473"/>
      <c r="I287" s="477"/>
      <c r="J287" s="478"/>
      <c r="K287" s="479"/>
      <c r="L287" s="66"/>
      <c r="M287" s="84"/>
      <c r="N287" s="89"/>
      <c r="O287" s="84"/>
      <c r="P287" s="89"/>
      <c r="Q287" s="94"/>
      <c r="R287" s="94"/>
      <c r="S287" s="94"/>
      <c r="T287" s="95"/>
    </row>
    <row r="288" spans="1:20" ht="18" customHeight="1">
      <c r="A288" s="54"/>
      <c r="B288" s="57"/>
      <c r="C288" s="85"/>
      <c r="D288" s="466"/>
      <c r="E288" s="467"/>
      <c r="F288" s="63"/>
      <c r="G288" s="470"/>
      <c r="H288" s="472"/>
      <c r="I288" s="474"/>
      <c r="J288" s="475"/>
      <c r="K288" s="476"/>
      <c r="L288" s="66"/>
      <c r="M288" s="84"/>
      <c r="O288" s="89"/>
      <c r="Q288" s="89"/>
      <c r="R288" s="89"/>
      <c r="S288" s="89"/>
    </row>
    <row r="289" spans="1:20" ht="18" customHeight="1">
      <c r="A289" s="54"/>
      <c r="B289" s="60"/>
      <c r="C289" s="90"/>
      <c r="D289" s="468"/>
      <c r="E289" s="469"/>
      <c r="F289" s="65"/>
      <c r="G289" s="471"/>
      <c r="H289" s="473"/>
      <c r="I289" s="477"/>
      <c r="J289" s="478"/>
      <c r="K289" s="479"/>
      <c r="L289" s="66"/>
      <c r="M289" s="84"/>
      <c r="N289" s="89"/>
      <c r="O289" s="84"/>
      <c r="P289" s="89"/>
      <c r="Q289" s="94"/>
      <c r="R289" s="94"/>
      <c r="S289" s="94"/>
      <c r="T289" s="95"/>
    </row>
    <row r="290" spans="1:20" ht="18" customHeight="1">
      <c r="A290" s="54"/>
      <c r="B290" s="57"/>
      <c r="C290" s="68"/>
      <c r="D290" s="500"/>
      <c r="E290" s="501"/>
      <c r="F290" s="63"/>
      <c r="G290" s="470"/>
      <c r="H290" s="472"/>
      <c r="I290" s="474"/>
      <c r="J290" s="475"/>
      <c r="K290" s="476"/>
      <c r="L290" s="66"/>
    </row>
    <row r="291" spans="1:20" ht="18" customHeight="1">
      <c r="A291" s="54"/>
      <c r="B291" s="60"/>
      <c r="C291" s="90"/>
      <c r="D291" s="502"/>
      <c r="E291" s="503"/>
      <c r="F291" s="65"/>
      <c r="G291" s="471"/>
      <c r="H291" s="473"/>
      <c r="I291" s="477"/>
      <c r="J291" s="478"/>
      <c r="K291" s="479"/>
      <c r="L291" s="66"/>
    </row>
    <row r="292" spans="1:20" ht="18" customHeight="1">
      <c r="A292" s="54"/>
      <c r="B292" s="57"/>
      <c r="C292" s="85"/>
      <c r="D292" s="466"/>
      <c r="E292" s="467"/>
      <c r="F292" s="63"/>
      <c r="G292" s="470"/>
      <c r="H292" s="470">
        <f>SUM(H244:H291)</f>
        <v>693510</v>
      </c>
      <c r="I292" s="474"/>
      <c r="J292" s="475"/>
      <c r="K292" s="476"/>
      <c r="L292" s="66"/>
      <c r="M292" s="84"/>
      <c r="N292" s="89"/>
      <c r="O292" s="84"/>
    </row>
    <row r="293" spans="1:20" ht="18" customHeight="1">
      <c r="A293" s="54"/>
      <c r="B293" s="60"/>
      <c r="C293" s="60" t="s">
        <v>702</v>
      </c>
      <c r="D293" s="468"/>
      <c r="E293" s="469"/>
      <c r="F293" s="77"/>
      <c r="G293" s="471"/>
      <c r="H293" s="471"/>
      <c r="I293" s="477"/>
      <c r="J293" s="478"/>
      <c r="K293" s="479"/>
      <c r="L293" s="66"/>
      <c r="M293" s="84"/>
      <c r="O293" s="84"/>
    </row>
    <row r="294" spans="1:20" ht="18" customHeight="1">
      <c r="A294" s="54"/>
      <c r="C294" s="96"/>
      <c r="D294" s="79"/>
      <c r="E294" s="79"/>
      <c r="F294" s="80"/>
      <c r="G294" s="81"/>
      <c r="H294" s="81"/>
      <c r="I294" s="97"/>
      <c r="J294" s="97"/>
      <c r="K294" s="97"/>
      <c r="M294" s="84"/>
      <c r="N294" s="89"/>
      <c r="O294" s="84"/>
    </row>
    <row r="295" spans="1:20" ht="18" customHeight="1">
      <c r="A295" s="54"/>
      <c r="D295" s="79"/>
      <c r="E295" s="79"/>
      <c r="F295" s="80"/>
      <c r="G295" s="81"/>
      <c r="H295" s="81"/>
      <c r="I295" s="82"/>
      <c r="J295" s="82"/>
      <c r="K295" s="82"/>
    </row>
    <row r="296" spans="1:20" ht="18" customHeight="1">
      <c r="A296" s="54"/>
      <c r="B296" s="57"/>
      <c r="C296" s="57"/>
      <c r="D296" s="466"/>
      <c r="E296" s="467"/>
      <c r="F296" s="63"/>
      <c r="G296" s="470"/>
      <c r="H296" s="470"/>
      <c r="I296" s="494"/>
      <c r="J296" s="495"/>
      <c r="K296" s="496"/>
    </row>
    <row r="297" spans="1:20" ht="18" customHeight="1">
      <c r="A297" s="54"/>
      <c r="B297" s="83">
        <f>B23</f>
        <v>6</v>
      </c>
      <c r="C297" s="60" t="str">
        <f>C23</f>
        <v>給湯設備工事</v>
      </c>
      <c r="D297" s="468"/>
      <c r="E297" s="469"/>
      <c r="F297" s="65"/>
      <c r="G297" s="471"/>
      <c r="H297" s="471"/>
      <c r="I297" s="497"/>
      <c r="J297" s="498"/>
      <c r="K297" s="499"/>
      <c r="M297" s="84"/>
    </row>
    <row r="298" spans="1:20" ht="18" customHeight="1">
      <c r="A298" s="54"/>
      <c r="B298" s="57"/>
      <c r="C298" s="85"/>
      <c r="D298" s="466">
        <v>7</v>
      </c>
      <c r="E298" s="467"/>
      <c r="F298" s="63">
        <v>4</v>
      </c>
      <c r="G298" s="470">
        <v>5090</v>
      </c>
      <c r="H298" s="472">
        <f>D298*G298</f>
        <v>35630</v>
      </c>
      <c r="I298" s="474"/>
      <c r="J298" s="475"/>
      <c r="K298" s="476"/>
      <c r="L298" s="66"/>
      <c r="M298" s="84"/>
      <c r="O298" s="89"/>
      <c r="Q298" s="89"/>
      <c r="R298" s="89"/>
      <c r="S298" s="89"/>
    </row>
    <row r="299" spans="1:20" ht="18" customHeight="1">
      <c r="A299" s="54"/>
      <c r="B299" s="60"/>
      <c r="C299" s="90" t="s">
        <v>289</v>
      </c>
      <c r="D299" s="468"/>
      <c r="E299" s="469"/>
      <c r="F299" s="65" t="s">
        <v>134</v>
      </c>
      <c r="G299" s="471"/>
      <c r="H299" s="473"/>
      <c r="I299" s="477" t="s">
        <v>290</v>
      </c>
      <c r="J299" s="478"/>
      <c r="K299" s="479"/>
      <c r="L299" s="66"/>
      <c r="M299" s="84"/>
      <c r="N299" s="89"/>
      <c r="O299" s="84"/>
      <c r="P299" s="89"/>
      <c r="Q299" s="94"/>
      <c r="R299" s="94"/>
      <c r="S299" s="94"/>
      <c r="T299" s="95"/>
    </row>
    <row r="300" spans="1:20" ht="18" customHeight="1">
      <c r="A300" s="54"/>
      <c r="B300" s="57"/>
      <c r="C300" s="85"/>
      <c r="D300" s="466">
        <v>1</v>
      </c>
      <c r="E300" s="467"/>
      <c r="F300" s="63">
        <v>4</v>
      </c>
      <c r="G300" s="470">
        <v>4800</v>
      </c>
      <c r="H300" s="472">
        <f>D300*G300</f>
        <v>4800</v>
      </c>
      <c r="I300" s="474"/>
      <c r="J300" s="475"/>
      <c r="K300" s="476"/>
      <c r="L300" s="66"/>
      <c r="M300" s="84"/>
      <c r="O300" s="89"/>
      <c r="Q300" s="89"/>
      <c r="R300" s="89"/>
      <c r="S300" s="89"/>
    </row>
    <row r="301" spans="1:20" ht="18" customHeight="1">
      <c r="A301" s="54"/>
      <c r="B301" s="60"/>
      <c r="C301" s="90" t="s">
        <v>250</v>
      </c>
      <c r="D301" s="468"/>
      <c r="E301" s="469"/>
      <c r="F301" s="65" t="s">
        <v>131</v>
      </c>
      <c r="G301" s="471"/>
      <c r="H301" s="473"/>
      <c r="I301" s="477" t="s">
        <v>292</v>
      </c>
      <c r="J301" s="478"/>
      <c r="K301" s="479"/>
      <c r="L301" s="66"/>
      <c r="M301" s="84"/>
      <c r="N301" s="89"/>
      <c r="O301" s="84"/>
      <c r="P301" s="89"/>
      <c r="Q301" s="94"/>
      <c r="R301" s="94"/>
      <c r="S301" s="94"/>
      <c r="T301" s="95"/>
    </row>
    <row r="302" spans="1:20" ht="18" customHeight="1">
      <c r="A302" s="54"/>
      <c r="B302" s="57"/>
      <c r="C302" s="85"/>
      <c r="D302" s="466">
        <v>1</v>
      </c>
      <c r="E302" s="467"/>
      <c r="F302" s="63">
        <v>4</v>
      </c>
      <c r="G302" s="470">
        <v>136000</v>
      </c>
      <c r="H302" s="472">
        <f>D302*G302</f>
        <v>136000</v>
      </c>
      <c r="I302" s="474"/>
      <c r="J302" s="475"/>
      <c r="K302" s="476"/>
      <c r="L302" s="66"/>
      <c r="M302" s="84"/>
      <c r="O302" s="89"/>
      <c r="Q302" s="89"/>
      <c r="R302" s="89"/>
      <c r="S302" s="89"/>
    </row>
    <row r="303" spans="1:20" ht="18" customHeight="1">
      <c r="A303" s="54"/>
      <c r="B303" s="60"/>
      <c r="C303" s="90" t="s">
        <v>293</v>
      </c>
      <c r="D303" s="468"/>
      <c r="E303" s="469"/>
      <c r="F303" s="65" t="s">
        <v>190</v>
      </c>
      <c r="G303" s="471"/>
      <c r="H303" s="473"/>
      <c r="I303" s="477" t="s">
        <v>294</v>
      </c>
      <c r="J303" s="478"/>
      <c r="K303" s="479"/>
      <c r="L303" s="66"/>
      <c r="M303" s="84"/>
      <c r="N303" s="89"/>
      <c r="O303" s="84"/>
      <c r="P303" s="89"/>
      <c r="Q303" s="94"/>
      <c r="R303" s="94"/>
      <c r="S303" s="94"/>
      <c r="T303" s="95"/>
    </row>
    <row r="304" spans="1:20" ht="18" customHeight="1">
      <c r="A304" s="54"/>
      <c r="B304" s="57"/>
      <c r="C304" s="85"/>
      <c r="D304" s="466">
        <v>1</v>
      </c>
      <c r="E304" s="467"/>
      <c r="F304" s="63">
        <v>4</v>
      </c>
      <c r="G304" s="470"/>
      <c r="H304" s="472">
        <v>6480</v>
      </c>
      <c r="I304" s="474"/>
      <c r="J304" s="475"/>
      <c r="K304" s="476"/>
      <c r="L304" s="66"/>
      <c r="M304" s="84"/>
      <c r="O304" s="89"/>
      <c r="Q304" s="89"/>
      <c r="R304" s="89"/>
      <c r="S304" s="89"/>
    </row>
    <row r="305" spans="1:20" ht="18" customHeight="1">
      <c r="A305" s="54"/>
      <c r="B305" s="60"/>
      <c r="C305" s="90" t="s">
        <v>295</v>
      </c>
      <c r="D305" s="468"/>
      <c r="E305" s="469"/>
      <c r="F305" s="65" t="s">
        <v>8</v>
      </c>
      <c r="G305" s="471"/>
      <c r="H305" s="473"/>
      <c r="I305" s="477" t="s">
        <v>296</v>
      </c>
      <c r="J305" s="478"/>
      <c r="K305" s="479"/>
      <c r="L305" s="66"/>
      <c r="M305" s="84"/>
      <c r="N305" s="89"/>
      <c r="O305" s="84"/>
      <c r="P305" s="89"/>
      <c r="Q305" s="94"/>
      <c r="R305" s="94"/>
      <c r="S305" s="94"/>
      <c r="T305" s="95"/>
    </row>
    <row r="306" spans="1:20" ht="18" customHeight="1">
      <c r="A306" s="54"/>
      <c r="B306" s="57"/>
      <c r="C306" s="85"/>
      <c r="D306" s="466"/>
      <c r="E306" s="467"/>
      <c r="F306" s="63"/>
      <c r="G306" s="470"/>
      <c r="H306" s="472"/>
      <c r="I306" s="474"/>
      <c r="J306" s="475"/>
      <c r="K306" s="476"/>
      <c r="L306" s="66"/>
      <c r="M306" s="84"/>
      <c r="O306" s="89"/>
      <c r="Q306" s="89"/>
      <c r="R306" s="89"/>
      <c r="S306" s="89"/>
    </row>
    <row r="307" spans="1:20" ht="18" customHeight="1">
      <c r="A307" s="54"/>
      <c r="B307" s="60"/>
      <c r="C307" s="90"/>
      <c r="D307" s="468"/>
      <c r="E307" s="469"/>
      <c r="F307" s="65"/>
      <c r="G307" s="471"/>
      <c r="H307" s="473"/>
      <c r="I307" s="477"/>
      <c r="J307" s="478"/>
      <c r="K307" s="479"/>
      <c r="L307" s="66"/>
      <c r="M307" s="84"/>
      <c r="N307" s="89"/>
      <c r="O307" s="84"/>
      <c r="P307" s="89"/>
      <c r="Q307" s="94"/>
      <c r="R307" s="94"/>
      <c r="S307" s="94"/>
      <c r="T307" s="95"/>
    </row>
    <row r="308" spans="1:20" ht="18" customHeight="1">
      <c r="A308" s="54"/>
      <c r="B308" s="57"/>
      <c r="C308" s="85"/>
      <c r="D308" s="466"/>
      <c r="E308" s="467"/>
      <c r="F308" s="63"/>
      <c r="G308" s="470"/>
      <c r="H308" s="472"/>
      <c r="I308" s="474"/>
      <c r="J308" s="475"/>
      <c r="K308" s="476"/>
      <c r="L308" s="66"/>
      <c r="M308" s="84"/>
      <c r="O308" s="89"/>
      <c r="Q308" s="89"/>
      <c r="R308" s="89"/>
      <c r="S308" s="89"/>
    </row>
    <row r="309" spans="1:20" ht="18" customHeight="1">
      <c r="A309" s="54"/>
      <c r="B309" s="60"/>
      <c r="C309" s="90"/>
      <c r="D309" s="468"/>
      <c r="E309" s="469"/>
      <c r="F309" s="65"/>
      <c r="G309" s="471"/>
      <c r="H309" s="473"/>
      <c r="I309" s="477"/>
      <c r="J309" s="478"/>
      <c r="K309" s="479"/>
      <c r="L309" s="66"/>
      <c r="M309" s="84"/>
      <c r="N309" s="89"/>
      <c r="O309" s="84"/>
      <c r="P309" s="89"/>
      <c r="Q309" s="94"/>
      <c r="R309" s="94"/>
      <c r="S309" s="94"/>
      <c r="T309" s="95"/>
    </row>
    <row r="310" spans="1:20" ht="18" customHeight="1">
      <c r="A310" s="54"/>
      <c r="B310" s="57"/>
      <c r="C310" s="85"/>
      <c r="D310" s="466"/>
      <c r="E310" s="467"/>
      <c r="F310" s="63"/>
      <c r="G310" s="470"/>
      <c r="H310" s="472"/>
      <c r="I310" s="474"/>
      <c r="J310" s="475"/>
      <c r="K310" s="476"/>
      <c r="L310" s="66"/>
      <c r="M310" s="84"/>
      <c r="O310" s="89"/>
      <c r="Q310" s="89"/>
      <c r="R310" s="89"/>
      <c r="S310" s="89"/>
    </row>
    <row r="311" spans="1:20" ht="18" customHeight="1">
      <c r="A311" s="54"/>
      <c r="B311" s="60"/>
      <c r="C311" s="90"/>
      <c r="D311" s="468"/>
      <c r="E311" s="469"/>
      <c r="F311" s="65"/>
      <c r="G311" s="471"/>
      <c r="H311" s="473"/>
      <c r="I311" s="477"/>
      <c r="J311" s="478"/>
      <c r="K311" s="479"/>
      <c r="L311" s="66"/>
      <c r="M311" s="84"/>
      <c r="N311" s="89"/>
      <c r="O311" s="84"/>
      <c r="P311" s="89"/>
      <c r="Q311" s="94"/>
      <c r="R311" s="94"/>
      <c r="S311" s="94"/>
      <c r="T311" s="95"/>
    </row>
    <row r="312" spans="1:20" ht="18" customHeight="1">
      <c r="A312" s="54"/>
      <c r="B312" s="57"/>
      <c r="C312" s="85"/>
      <c r="D312" s="466"/>
      <c r="E312" s="467"/>
      <c r="F312" s="63"/>
      <c r="G312" s="470"/>
      <c r="H312" s="472"/>
      <c r="I312" s="474"/>
      <c r="J312" s="475"/>
      <c r="K312" s="476"/>
      <c r="L312" s="66"/>
      <c r="M312" s="84"/>
      <c r="O312" s="89"/>
      <c r="Q312" s="89"/>
      <c r="R312" s="89"/>
      <c r="S312" s="89"/>
    </row>
    <row r="313" spans="1:20" ht="18" customHeight="1">
      <c r="A313" s="54"/>
      <c r="B313" s="60"/>
      <c r="C313" s="90"/>
      <c r="D313" s="468"/>
      <c r="E313" s="469"/>
      <c r="F313" s="65"/>
      <c r="G313" s="471"/>
      <c r="H313" s="473"/>
      <c r="I313" s="477"/>
      <c r="J313" s="478"/>
      <c r="K313" s="479"/>
      <c r="L313" s="66"/>
      <c r="M313" s="84"/>
      <c r="N313" s="89"/>
      <c r="O313" s="84"/>
      <c r="P313" s="89"/>
      <c r="Q313" s="94"/>
      <c r="R313" s="94"/>
      <c r="S313" s="94"/>
      <c r="T313" s="95"/>
    </row>
    <row r="314" spans="1:20" ht="18" customHeight="1">
      <c r="A314" s="54"/>
      <c r="B314" s="57"/>
      <c r="C314" s="85"/>
      <c r="D314" s="466"/>
      <c r="E314" s="467"/>
      <c r="F314" s="63"/>
      <c r="G314" s="470"/>
      <c r="H314" s="472"/>
      <c r="I314" s="474"/>
      <c r="J314" s="475"/>
      <c r="K314" s="476"/>
      <c r="L314" s="66"/>
      <c r="M314" s="84"/>
      <c r="O314" s="89"/>
      <c r="Q314" s="89"/>
      <c r="R314" s="89"/>
      <c r="S314" s="89"/>
    </row>
    <row r="315" spans="1:20" ht="18" customHeight="1">
      <c r="A315" s="54"/>
      <c r="B315" s="60"/>
      <c r="C315" s="90"/>
      <c r="D315" s="468"/>
      <c r="E315" s="469"/>
      <c r="F315" s="65"/>
      <c r="G315" s="471"/>
      <c r="H315" s="473"/>
      <c r="I315" s="477"/>
      <c r="J315" s="478"/>
      <c r="K315" s="479"/>
      <c r="L315" s="66"/>
      <c r="M315" s="84"/>
      <c r="N315" s="89"/>
      <c r="O315" s="84"/>
      <c r="P315" s="89"/>
      <c r="Q315" s="94"/>
      <c r="R315" s="94"/>
      <c r="S315" s="94"/>
      <c r="T315" s="95"/>
    </row>
    <row r="316" spans="1:20" ht="18" customHeight="1">
      <c r="A316" s="54"/>
      <c r="B316" s="57"/>
      <c r="C316" s="85"/>
      <c r="D316" s="466"/>
      <c r="E316" s="467"/>
      <c r="F316" s="63"/>
      <c r="G316" s="470"/>
      <c r="H316" s="472"/>
      <c r="I316" s="474"/>
      <c r="J316" s="475"/>
      <c r="K316" s="476"/>
      <c r="L316" s="66"/>
      <c r="M316" s="84"/>
      <c r="O316" s="89"/>
      <c r="Q316" s="89"/>
      <c r="R316" s="89"/>
      <c r="S316" s="89"/>
    </row>
    <row r="317" spans="1:20" ht="18" customHeight="1">
      <c r="A317" s="54"/>
      <c r="B317" s="60"/>
      <c r="C317" s="90"/>
      <c r="D317" s="468"/>
      <c r="E317" s="469"/>
      <c r="F317" s="65"/>
      <c r="G317" s="471"/>
      <c r="H317" s="473"/>
      <c r="I317" s="477"/>
      <c r="J317" s="478"/>
      <c r="K317" s="479"/>
      <c r="L317" s="66"/>
      <c r="M317" s="84"/>
      <c r="N317" s="89"/>
      <c r="O317" s="84"/>
      <c r="P317" s="89"/>
      <c r="Q317" s="94"/>
      <c r="R317" s="94"/>
      <c r="S317" s="94"/>
      <c r="T317" s="95"/>
    </row>
    <row r="318" spans="1:20" ht="18" customHeight="1">
      <c r="A318" s="54"/>
      <c r="B318" s="57"/>
      <c r="C318" s="85"/>
      <c r="D318" s="466"/>
      <c r="E318" s="467"/>
      <c r="F318" s="63"/>
      <c r="G318" s="470"/>
      <c r="H318" s="472">
        <f>SUM(H296:H317)</f>
        <v>182910</v>
      </c>
      <c r="I318" s="474"/>
      <c r="J318" s="475"/>
      <c r="K318" s="476"/>
      <c r="L318" s="66"/>
      <c r="M318" s="84"/>
      <c r="N318" s="89"/>
      <c r="O318" s="84"/>
    </row>
    <row r="319" spans="1:20" ht="18" customHeight="1">
      <c r="A319" s="54"/>
      <c r="B319" s="60"/>
      <c r="C319" s="60" t="s">
        <v>703</v>
      </c>
      <c r="D319" s="468"/>
      <c r="E319" s="469"/>
      <c r="F319" s="77"/>
      <c r="G319" s="471"/>
      <c r="H319" s="473"/>
      <c r="I319" s="477"/>
      <c r="J319" s="478"/>
      <c r="K319" s="479"/>
      <c r="L319" s="66"/>
      <c r="M319" s="84"/>
      <c r="O319" s="84"/>
    </row>
    <row r="320" spans="1:20" ht="18" customHeight="1">
      <c r="A320" s="54"/>
      <c r="C320" s="96"/>
      <c r="D320" s="79"/>
      <c r="E320" s="79"/>
      <c r="F320" s="80"/>
      <c r="G320" s="81"/>
      <c r="H320" s="81"/>
      <c r="I320" s="97"/>
      <c r="J320" s="97"/>
      <c r="K320" s="97"/>
      <c r="M320" s="84"/>
      <c r="N320" s="89"/>
      <c r="O320" s="84"/>
    </row>
    <row r="321" spans="1:20" ht="18" customHeight="1">
      <c r="A321" s="54"/>
      <c r="D321" s="79"/>
      <c r="E321" s="79"/>
      <c r="F321" s="80"/>
      <c r="G321" s="81"/>
      <c r="H321" s="81"/>
      <c r="I321" s="82"/>
      <c r="J321" s="82"/>
      <c r="K321" s="82"/>
    </row>
    <row r="322" spans="1:20" ht="18" customHeight="1">
      <c r="A322" s="54"/>
      <c r="B322" s="57"/>
      <c r="C322" s="57"/>
      <c r="D322" s="466"/>
      <c r="E322" s="467"/>
      <c r="F322" s="63"/>
      <c r="G322" s="470"/>
      <c r="H322" s="470"/>
      <c r="I322" s="494"/>
      <c r="J322" s="495"/>
      <c r="K322" s="496"/>
    </row>
    <row r="323" spans="1:20" ht="18" customHeight="1">
      <c r="A323" s="54"/>
      <c r="B323" s="83">
        <f>B25</f>
        <v>7</v>
      </c>
      <c r="C323" s="60" t="str">
        <f>C25</f>
        <v>プロパンガス設備工事</v>
      </c>
      <c r="D323" s="468"/>
      <c r="E323" s="469"/>
      <c r="F323" s="65"/>
      <c r="G323" s="471"/>
      <c r="H323" s="471"/>
      <c r="I323" s="497"/>
      <c r="J323" s="498"/>
      <c r="K323" s="499"/>
      <c r="M323" s="84"/>
    </row>
    <row r="324" spans="1:20" ht="18" customHeight="1">
      <c r="A324" s="54"/>
      <c r="B324" s="57"/>
      <c r="C324" s="85"/>
      <c r="D324" s="466">
        <v>2</v>
      </c>
      <c r="E324" s="467"/>
      <c r="F324" s="63">
        <v>4</v>
      </c>
      <c r="G324" s="470">
        <v>3640</v>
      </c>
      <c r="H324" s="472">
        <f>D324*G324</f>
        <v>7280</v>
      </c>
      <c r="I324" s="474"/>
      <c r="J324" s="475"/>
      <c r="K324" s="476"/>
      <c r="L324" s="66"/>
      <c r="M324" s="84"/>
      <c r="O324" s="89"/>
      <c r="Q324" s="89"/>
      <c r="R324" s="89"/>
      <c r="S324" s="89"/>
    </row>
    <row r="325" spans="1:20" ht="18" customHeight="1">
      <c r="A325" s="54"/>
      <c r="B325" s="60"/>
      <c r="C325" s="90" t="s">
        <v>297</v>
      </c>
      <c r="D325" s="468"/>
      <c r="E325" s="469"/>
      <c r="F325" s="65" t="s">
        <v>134</v>
      </c>
      <c r="G325" s="471"/>
      <c r="H325" s="473"/>
      <c r="I325" s="477" t="s">
        <v>298</v>
      </c>
      <c r="J325" s="478"/>
      <c r="K325" s="479"/>
      <c r="L325" s="66"/>
      <c r="M325" s="84"/>
      <c r="N325" s="89"/>
      <c r="O325" s="84"/>
      <c r="P325" s="89"/>
      <c r="Q325" s="94"/>
      <c r="R325" s="94"/>
      <c r="S325" s="94"/>
      <c r="T325" s="95"/>
    </row>
    <row r="326" spans="1:20" ht="18" customHeight="1">
      <c r="A326" s="54"/>
      <c r="B326" s="57"/>
      <c r="C326" s="85"/>
      <c r="D326" s="466">
        <v>2</v>
      </c>
      <c r="E326" s="467"/>
      <c r="F326" s="63">
        <v>4</v>
      </c>
      <c r="G326" s="470">
        <v>3650</v>
      </c>
      <c r="H326" s="472">
        <f>D326*G326</f>
        <v>7300</v>
      </c>
      <c r="I326" s="474"/>
      <c r="J326" s="475"/>
      <c r="K326" s="476"/>
      <c r="L326" s="66"/>
      <c r="M326" s="84"/>
      <c r="O326" s="89"/>
      <c r="Q326" s="89"/>
      <c r="R326" s="89"/>
      <c r="S326" s="89"/>
    </row>
    <row r="327" spans="1:20" ht="18" customHeight="1">
      <c r="A327" s="54"/>
      <c r="B327" s="60"/>
      <c r="C327" s="90" t="s">
        <v>299</v>
      </c>
      <c r="D327" s="468"/>
      <c r="E327" s="469"/>
      <c r="F327" s="65" t="s">
        <v>134</v>
      </c>
      <c r="G327" s="471"/>
      <c r="H327" s="473"/>
      <c r="I327" s="477" t="s">
        <v>300</v>
      </c>
      <c r="J327" s="478"/>
      <c r="K327" s="479"/>
      <c r="L327" s="66"/>
      <c r="M327" s="84"/>
      <c r="N327" s="89"/>
      <c r="O327" s="84"/>
      <c r="P327" s="89"/>
      <c r="Q327" s="94"/>
      <c r="R327" s="94"/>
      <c r="S327" s="94"/>
      <c r="T327" s="95"/>
    </row>
    <row r="328" spans="1:20" ht="18" customHeight="1">
      <c r="A328" s="54"/>
      <c r="B328" s="57"/>
      <c r="C328" s="85"/>
      <c r="D328" s="466">
        <v>1</v>
      </c>
      <c r="E328" s="467"/>
      <c r="F328" s="63">
        <v>4</v>
      </c>
      <c r="G328" s="470">
        <v>4230</v>
      </c>
      <c r="H328" s="472">
        <f>D328*G328</f>
        <v>4230</v>
      </c>
      <c r="I328" s="474"/>
      <c r="J328" s="475"/>
      <c r="K328" s="476"/>
      <c r="L328" s="66"/>
      <c r="M328" s="84"/>
      <c r="O328" s="89"/>
      <c r="Q328" s="89"/>
      <c r="R328" s="89"/>
      <c r="S328" s="89"/>
    </row>
    <row r="329" spans="1:20" ht="18" customHeight="1">
      <c r="A329" s="54"/>
      <c r="B329" s="60"/>
      <c r="C329" s="90" t="s">
        <v>301</v>
      </c>
      <c r="D329" s="468"/>
      <c r="E329" s="469"/>
      <c r="F329" s="65" t="s">
        <v>131</v>
      </c>
      <c r="G329" s="471"/>
      <c r="H329" s="473"/>
      <c r="I329" s="477" t="s">
        <v>302</v>
      </c>
      <c r="J329" s="478"/>
      <c r="K329" s="479"/>
      <c r="L329" s="66"/>
      <c r="M329" s="84"/>
      <c r="N329" s="89"/>
      <c r="O329" s="84"/>
      <c r="P329" s="89"/>
      <c r="Q329" s="94"/>
      <c r="R329" s="94"/>
      <c r="S329" s="94"/>
      <c r="T329" s="95"/>
    </row>
    <row r="330" spans="1:20" ht="18" customHeight="1">
      <c r="A330" s="54"/>
      <c r="B330" s="57"/>
      <c r="C330" s="85"/>
      <c r="D330" s="466">
        <v>1</v>
      </c>
      <c r="E330" s="467"/>
      <c r="F330" s="63">
        <v>4</v>
      </c>
      <c r="G330" s="470">
        <v>5310</v>
      </c>
      <c r="H330" s="472">
        <f>D330*G330</f>
        <v>5310</v>
      </c>
      <c r="I330" s="474"/>
      <c r="J330" s="475"/>
      <c r="K330" s="476"/>
      <c r="L330" s="66"/>
      <c r="M330" s="84"/>
      <c r="O330" s="89"/>
      <c r="Q330" s="89"/>
      <c r="R330" s="89"/>
      <c r="S330" s="89"/>
    </row>
    <row r="331" spans="1:20" ht="18" customHeight="1">
      <c r="A331" s="54"/>
      <c r="B331" s="60"/>
      <c r="C331" s="90" t="s">
        <v>303</v>
      </c>
      <c r="D331" s="468"/>
      <c r="E331" s="469"/>
      <c r="F331" s="65" t="s">
        <v>131</v>
      </c>
      <c r="G331" s="471"/>
      <c r="H331" s="473"/>
      <c r="I331" s="477" t="s">
        <v>304</v>
      </c>
      <c r="J331" s="478"/>
      <c r="K331" s="479"/>
      <c r="L331" s="66"/>
      <c r="M331" s="84"/>
      <c r="N331" s="89"/>
      <c r="O331" s="84"/>
      <c r="P331" s="89"/>
      <c r="Q331" s="94"/>
      <c r="R331" s="94"/>
      <c r="S331" s="94"/>
      <c r="T331" s="95"/>
    </row>
    <row r="332" spans="1:20" ht="18" customHeight="1">
      <c r="A332" s="54"/>
      <c r="B332" s="57"/>
      <c r="C332" s="85"/>
      <c r="D332" s="466">
        <v>1</v>
      </c>
      <c r="E332" s="467"/>
      <c r="F332" s="63">
        <v>4</v>
      </c>
      <c r="G332" s="470">
        <v>4820</v>
      </c>
      <c r="H332" s="472">
        <f>D332*G332</f>
        <v>4820</v>
      </c>
      <c r="I332" s="474"/>
      <c r="J332" s="475"/>
      <c r="K332" s="476"/>
      <c r="L332" s="66"/>
      <c r="M332" s="84"/>
      <c r="O332" s="89"/>
      <c r="Q332" s="89"/>
      <c r="R332" s="89"/>
      <c r="S332" s="89"/>
    </row>
    <row r="333" spans="1:20" ht="18" customHeight="1">
      <c r="A333" s="54"/>
      <c r="B333" s="60"/>
      <c r="C333" s="90" t="s">
        <v>305</v>
      </c>
      <c r="D333" s="468"/>
      <c r="E333" s="469"/>
      <c r="F333" s="65" t="s">
        <v>131</v>
      </c>
      <c r="G333" s="471"/>
      <c r="H333" s="473"/>
      <c r="I333" s="477" t="s">
        <v>306</v>
      </c>
      <c r="J333" s="478"/>
      <c r="K333" s="479"/>
      <c r="L333" s="66"/>
      <c r="M333" s="84"/>
      <c r="N333" s="89"/>
      <c r="O333" s="84"/>
      <c r="P333" s="89"/>
      <c r="Q333" s="94"/>
      <c r="R333" s="94"/>
      <c r="S333" s="94"/>
      <c r="T333" s="95"/>
    </row>
    <row r="334" spans="1:20" ht="18" customHeight="1">
      <c r="A334" s="54"/>
      <c r="B334" s="57"/>
      <c r="C334" s="85"/>
      <c r="D334" s="466">
        <v>1</v>
      </c>
      <c r="E334" s="467"/>
      <c r="F334" s="63">
        <v>4</v>
      </c>
      <c r="G334" s="470">
        <v>16900</v>
      </c>
      <c r="H334" s="472">
        <f>D334*G334</f>
        <v>16900</v>
      </c>
      <c r="I334" s="474"/>
      <c r="J334" s="475"/>
      <c r="K334" s="476"/>
      <c r="L334" s="66"/>
      <c r="M334" s="84"/>
      <c r="O334" s="89"/>
      <c r="Q334" s="89"/>
      <c r="R334" s="89"/>
      <c r="S334" s="89"/>
    </row>
    <row r="335" spans="1:20" ht="18" customHeight="1">
      <c r="A335" s="54"/>
      <c r="B335" s="60"/>
      <c r="C335" s="90" t="s">
        <v>307</v>
      </c>
      <c r="D335" s="468"/>
      <c r="E335" s="469"/>
      <c r="F335" s="65" t="s">
        <v>308</v>
      </c>
      <c r="G335" s="471"/>
      <c r="H335" s="473"/>
      <c r="I335" s="477" t="s">
        <v>309</v>
      </c>
      <c r="J335" s="478"/>
      <c r="K335" s="479"/>
      <c r="L335" s="66"/>
      <c r="M335" s="84"/>
      <c r="N335" s="89"/>
      <c r="O335" s="84"/>
      <c r="P335" s="89"/>
      <c r="Q335" s="94"/>
      <c r="R335" s="94"/>
      <c r="S335" s="94"/>
      <c r="T335" s="95"/>
    </row>
    <row r="336" spans="1:20" ht="18" customHeight="1">
      <c r="A336" s="54"/>
      <c r="B336" s="57"/>
      <c r="C336" s="140"/>
      <c r="D336" s="605"/>
      <c r="E336" s="606"/>
      <c r="F336" s="147"/>
      <c r="G336" s="609"/>
      <c r="H336" s="592"/>
      <c r="I336" s="595"/>
      <c r="J336" s="596"/>
      <c r="K336" s="597"/>
      <c r="L336" s="66"/>
      <c r="M336" s="84"/>
      <c r="O336" s="89"/>
      <c r="Q336" s="89"/>
      <c r="R336" s="89"/>
      <c r="S336" s="89"/>
    </row>
    <row r="337" spans="1:20" ht="18" customHeight="1">
      <c r="A337" s="54"/>
      <c r="B337" s="60"/>
      <c r="C337" s="142"/>
      <c r="D337" s="607"/>
      <c r="E337" s="608"/>
      <c r="F337" s="143"/>
      <c r="G337" s="610"/>
      <c r="H337" s="594"/>
      <c r="I337" s="598"/>
      <c r="J337" s="599"/>
      <c r="K337" s="600"/>
      <c r="L337" s="66"/>
      <c r="M337" s="84"/>
      <c r="N337" s="89"/>
      <c r="O337" s="84"/>
      <c r="P337" s="89"/>
      <c r="Q337" s="94"/>
      <c r="R337" s="94"/>
      <c r="S337" s="94"/>
      <c r="T337" s="95"/>
    </row>
    <row r="338" spans="1:20" ht="18" customHeight="1">
      <c r="A338" s="54"/>
      <c r="B338" s="57"/>
      <c r="C338" s="85"/>
      <c r="D338" s="466"/>
      <c r="E338" s="467"/>
      <c r="F338" s="63"/>
      <c r="G338" s="470"/>
      <c r="H338" s="472"/>
      <c r="I338" s="474"/>
      <c r="J338" s="475"/>
      <c r="K338" s="476"/>
      <c r="L338" s="66"/>
      <c r="M338" s="84"/>
      <c r="O338" s="89"/>
      <c r="Q338" s="89"/>
      <c r="R338" s="89"/>
      <c r="S338" s="89"/>
    </row>
    <row r="339" spans="1:20" ht="18" customHeight="1">
      <c r="A339" s="54"/>
      <c r="B339" s="60"/>
      <c r="C339" s="90"/>
      <c r="D339" s="468"/>
      <c r="E339" s="469"/>
      <c r="F339" s="65"/>
      <c r="G339" s="471"/>
      <c r="H339" s="473"/>
      <c r="I339" s="477"/>
      <c r="J339" s="478"/>
      <c r="K339" s="479"/>
      <c r="L339" s="66"/>
      <c r="M339" s="84"/>
      <c r="N339" s="89"/>
      <c r="O339" s="84"/>
      <c r="P339" s="89"/>
      <c r="Q339" s="94"/>
      <c r="R339" s="94"/>
      <c r="S339" s="94"/>
      <c r="T339" s="95"/>
    </row>
    <row r="340" spans="1:20" ht="18" customHeight="1">
      <c r="A340" s="54"/>
      <c r="B340" s="57"/>
      <c r="C340" s="85"/>
      <c r="D340" s="466"/>
      <c r="E340" s="467"/>
      <c r="F340" s="63"/>
      <c r="G340" s="470"/>
      <c r="H340" s="472"/>
      <c r="I340" s="474"/>
      <c r="J340" s="475"/>
      <c r="K340" s="476"/>
      <c r="L340" s="66"/>
      <c r="M340" s="84"/>
      <c r="O340" s="89"/>
      <c r="Q340" s="89"/>
      <c r="R340" s="89"/>
      <c r="S340" s="89"/>
    </row>
    <row r="341" spans="1:20" ht="18" customHeight="1">
      <c r="A341" s="54"/>
      <c r="B341" s="60"/>
      <c r="C341" s="90"/>
      <c r="D341" s="468"/>
      <c r="E341" s="469"/>
      <c r="F341" s="65"/>
      <c r="G341" s="471"/>
      <c r="H341" s="473"/>
      <c r="I341" s="477"/>
      <c r="J341" s="478"/>
      <c r="K341" s="479"/>
      <c r="L341" s="66"/>
      <c r="M341" s="84"/>
      <c r="N341" s="89"/>
      <c r="O341" s="84"/>
      <c r="P341" s="89"/>
      <c r="Q341" s="94"/>
      <c r="R341" s="94"/>
      <c r="S341" s="94"/>
      <c r="T341" s="95"/>
    </row>
    <row r="342" spans="1:20" ht="18" customHeight="1">
      <c r="A342" s="54"/>
      <c r="B342" s="57"/>
      <c r="C342" s="85"/>
      <c r="D342" s="466"/>
      <c r="E342" s="467"/>
      <c r="F342" s="63"/>
      <c r="G342" s="470"/>
      <c r="H342" s="472"/>
      <c r="I342" s="474"/>
      <c r="J342" s="475"/>
      <c r="K342" s="476"/>
      <c r="L342" s="66"/>
      <c r="M342" s="84"/>
      <c r="O342" s="89"/>
      <c r="Q342" s="89"/>
      <c r="R342" s="89"/>
      <c r="S342" s="89"/>
    </row>
    <row r="343" spans="1:20" ht="18" customHeight="1">
      <c r="A343" s="54"/>
      <c r="B343" s="60"/>
      <c r="C343" s="90"/>
      <c r="D343" s="468"/>
      <c r="E343" s="469"/>
      <c r="F343" s="65"/>
      <c r="G343" s="471"/>
      <c r="H343" s="473"/>
      <c r="I343" s="477"/>
      <c r="J343" s="478"/>
      <c r="K343" s="479"/>
      <c r="L343" s="66"/>
      <c r="M343" s="84"/>
      <c r="N343" s="89"/>
      <c r="O343" s="84"/>
      <c r="P343" s="89"/>
      <c r="Q343" s="94"/>
      <c r="R343" s="94"/>
      <c r="S343" s="94"/>
      <c r="T343" s="95"/>
    </row>
    <row r="344" spans="1:20" ht="18" customHeight="1">
      <c r="A344" s="54"/>
      <c r="B344" s="57"/>
      <c r="C344" s="85"/>
      <c r="D344" s="466"/>
      <c r="E344" s="467"/>
      <c r="F344" s="63"/>
      <c r="G344" s="470"/>
      <c r="H344" s="472">
        <f>SUM(H322:H343)</f>
        <v>45840</v>
      </c>
      <c r="I344" s="474"/>
      <c r="J344" s="475"/>
      <c r="K344" s="476"/>
      <c r="L344" s="66"/>
      <c r="M344" s="84"/>
      <c r="N344" s="89"/>
      <c r="O344" s="84"/>
    </row>
    <row r="345" spans="1:20" ht="18" customHeight="1">
      <c r="A345" s="54"/>
      <c r="B345" s="60"/>
      <c r="C345" s="60" t="s">
        <v>704</v>
      </c>
      <c r="D345" s="468"/>
      <c r="E345" s="469"/>
      <c r="F345" s="77"/>
      <c r="G345" s="471"/>
      <c r="H345" s="473"/>
      <c r="I345" s="477"/>
      <c r="J345" s="478"/>
      <c r="K345" s="479"/>
      <c r="L345" s="66"/>
      <c r="M345" s="84"/>
      <c r="O345" s="84"/>
    </row>
    <row r="346" spans="1:20" ht="18" customHeight="1">
      <c r="A346" s="54"/>
      <c r="C346" s="96"/>
      <c r="D346" s="79"/>
      <c r="E346" s="79"/>
      <c r="F346" s="80"/>
      <c r="G346" s="81"/>
      <c r="H346" s="81"/>
      <c r="I346" s="97"/>
      <c r="J346" s="97"/>
      <c r="K346" s="97"/>
      <c r="M346" s="84"/>
      <c r="N346" s="89"/>
      <c r="O346" s="84"/>
    </row>
    <row r="347" spans="1:20" ht="18" customHeight="1">
      <c r="A347" s="54"/>
      <c r="D347" s="79"/>
      <c r="E347" s="79"/>
      <c r="F347" s="80"/>
      <c r="G347" s="81"/>
      <c r="H347" s="81"/>
      <c r="I347" s="82"/>
      <c r="J347" s="82"/>
      <c r="K347" s="82"/>
    </row>
    <row r="348" spans="1:20" ht="18" customHeight="1">
      <c r="A348" s="54"/>
      <c r="B348" s="57"/>
      <c r="C348" s="57"/>
      <c r="D348" s="466"/>
      <c r="E348" s="467"/>
      <c r="F348" s="63"/>
      <c r="G348" s="470"/>
      <c r="H348" s="470"/>
      <c r="I348" s="494"/>
      <c r="J348" s="495"/>
      <c r="K348" s="496"/>
    </row>
    <row r="349" spans="1:20" ht="18" customHeight="1">
      <c r="A349" s="54"/>
      <c r="B349" s="83">
        <f>B27</f>
        <v>8</v>
      </c>
      <c r="C349" s="60" t="str">
        <f>C27</f>
        <v>屋外給水設備工事</v>
      </c>
      <c r="D349" s="468"/>
      <c r="E349" s="469"/>
      <c r="F349" s="65"/>
      <c r="G349" s="471"/>
      <c r="H349" s="471"/>
      <c r="I349" s="497"/>
      <c r="J349" s="498"/>
      <c r="K349" s="499"/>
      <c r="M349" s="84"/>
    </row>
    <row r="350" spans="1:20" ht="18" customHeight="1">
      <c r="A350" s="54"/>
      <c r="B350" s="57"/>
      <c r="C350" s="85"/>
      <c r="D350" s="466">
        <v>9</v>
      </c>
      <c r="E350" s="467"/>
      <c r="F350" s="63">
        <v>4</v>
      </c>
      <c r="G350" s="470">
        <v>1470</v>
      </c>
      <c r="H350" s="472">
        <f>D350*G350</f>
        <v>13230</v>
      </c>
      <c r="I350" s="474"/>
      <c r="J350" s="475"/>
      <c r="K350" s="476"/>
      <c r="L350" s="66"/>
      <c r="M350" s="84"/>
      <c r="O350" s="89"/>
      <c r="Q350" s="89"/>
      <c r="R350" s="89"/>
      <c r="S350" s="89"/>
    </row>
    <row r="351" spans="1:20" ht="18" customHeight="1">
      <c r="A351" s="54"/>
      <c r="B351" s="60"/>
      <c r="C351" s="90" t="s">
        <v>310</v>
      </c>
      <c r="D351" s="468"/>
      <c r="E351" s="469"/>
      <c r="F351" s="65" t="s">
        <v>134</v>
      </c>
      <c r="G351" s="471"/>
      <c r="H351" s="473"/>
      <c r="I351" s="477" t="s">
        <v>311</v>
      </c>
      <c r="J351" s="478"/>
      <c r="K351" s="479"/>
      <c r="L351" s="66"/>
      <c r="M351" s="84"/>
      <c r="N351" s="89"/>
      <c r="O351" s="84"/>
      <c r="P351" s="89"/>
      <c r="Q351" s="94"/>
      <c r="R351" s="94"/>
      <c r="S351" s="94"/>
      <c r="T351" s="95"/>
    </row>
    <row r="352" spans="1:20" ht="18" customHeight="1">
      <c r="A352" s="54"/>
      <c r="B352" s="57"/>
      <c r="C352" s="85"/>
      <c r="D352" s="466">
        <v>10</v>
      </c>
      <c r="E352" s="467"/>
      <c r="F352" s="63">
        <v>4</v>
      </c>
      <c r="G352" s="470">
        <v>1850</v>
      </c>
      <c r="H352" s="472">
        <f>D352*G352</f>
        <v>18500</v>
      </c>
      <c r="I352" s="474"/>
      <c r="J352" s="475"/>
      <c r="K352" s="476"/>
      <c r="L352" s="66"/>
      <c r="M352" s="84"/>
      <c r="O352" s="89"/>
      <c r="Q352" s="89"/>
      <c r="R352" s="89"/>
      <c r="S352" s="89"/>
    </row>
    <row r="353" spans="1:20" ht="18" customHeight="1">
      <c r="A353" s="54"/>
      <c r="B353" s="60"/>
      <c r="C353" s="90" t="s">
        <v>312</v>
      </c>
      <c r="D353" s="468"/>
      <c r="E353" s="469"/>
      <c r="F353" s="65" t="s">
        <v>134</v>
      </c>
      <c r="G353" s="471"/>
      <c r="H353" s="473"/>
      <c r="I353" s="477" t="s">
        <v>313</v>
      </c>
      <c r="J353" s="478"/>
      <c r="K353" s="479"/>
      <c r="L353" s="66"/>
      <c r="M353" s="84"/>
      <c r="N353" s="89"/>
      <c r="O353" s="84"/>
      <c r="P353" s="89"/>
      <c r="Q353" s="94"/>
      <c r="R353" s="94"/>
      <c r="S353" s="94"/>
      <c r="T353" s="95"/>
    </row>
    <row r="354" spans="1:20" ht="18" customHeight="1">
      <c r="A354" s="54"/>
      <c r="B354" s="57"/>
      <c r="C354" s="85"/>
      <c r="D354" s="466">
        <v>53</v>
      </c>
      <c r="E354" s="467"/>
      <c r="F354" s="63">
        <v>4</v>
      </c>
      <c r="G354" s="470">
        <v>2000</v>
      </c>
      <c r="H354" s="472">
        <f>D354*G354</f>
        <v>106000</v>
      </c>
      <c r="I354" s="474"/>
      <c r="J354" s="475"/>
      <c r="K354" s="476"/>
      <c r="L354" s="66"/>
      <c r="M354" s="84"/>
      <c r="O354" s="89"/>
      <c r="Q354" s="89"/>
      <c r="R354" s="89"/>
      <c r="S354" s="89"/>
    </row>
    <row r="355" spans="1:20" ht="18" customHeight="1">
      <c r="A355" s="54"/>
      <c r="B355" s="60"/>
      <c r="C355" s="90" t="s">
        <v>314</v>
      </c>
      <c r="D355" s="468"/>
      <c r="E355" s="469"/>
      <c r="F355" s="65" t="s">
        <v>134</v>
      </c>
      <c r="G355" s="471"/>
      <c r="H355" s="473"/>
      <c r="I355" s="477" t="s">
        <v>315</v>
      </c>
      <c r="J355" s="478"/>
      <c r="K355" s="479"/>
      <c r="L355" s="66"/>
      <c r="M355" s="84"/>
      <c r="N355" s="89"/>
      <c r="O355" s="84"/>
      <c r="P355" s="89"/>
      <c r="Q355" s="94"/>
      <c r="R355" s="94"/>
      <c r="S355" s="94"/>
      <c r="T355" s="95"/>
    </row>
    <row r="356" spans="1:20" ht="18" customHeight="1">
      <c r="A356" s="54"/>
      <c r="B356" s="57"/>
      <c r="C356" s="85"/>
      <c r="D356" s="466">
        <v>1</v>
      </c>
      <c r="E356" s="467"/>
      <c r="F356" s="63">
        <v>4</v>
      </c>
      <c r="G356" s="470">
        <v>5080</v>
      </c>
      <c r="H356" s="472">
        <f>D356*G356</f>
        <v>5080</v>
      </c>
      <c r="I356" s="474"/>
      <c r="J356" s="475"/>
      <c r="K356" s="476"/>
      <c r="L356" s="66"/>
      <c r="M356" s="84"/>
      <c r="O356" s="89"/>
      <c r="Q356" s="89"/>
      <c r="R356" s="89"/>
      <c r="S356" s="89"/>
    </row>
    <row r="357" spans="1:20" ht="18" customHeight="1">
      <c r="A357" s="54"/>
      <c r="B357" s="60"/>
      <c r="C357" s="90" t="s">
        <v>316</v>
      </c>
      <c r="D357" s="468"/>
      <c r="E357" s="469"/>
      <c r="F357" s="65" t="s">
        <v>131</v>
      </c>
      <c r="G357" s="471"/>
      <c r="H357" s="473"/>
      <c r="I357" s="477" t="s">
        <v>317</v>
      </c>
      <c r="J357" s="478"/>
      <c r="K357" s="479"/>
      <c r="L357" s="66"/>
      <c r="M357" s="84"/>
      <c r="N357" s="89"/>
      <c r="O357" s="84"/>
      <c r="P357" s="89"/>
      <c r="Q357" s="94"/>
      <c r="R357" s="94"/>
      <c r="S357" s="94"/>
      <c r="T357" s="95"/>
    </row>
    <row r="358" spans="1:20" ht="18" customHeight="1">
      <c r="A358" s="54"/>
      <c r="B358" s="57"/>
      <c r="C358" s="140"/>
      <c r="D358" s="605">
        <v>1</v>
      </c>
      <c r="E358" s="606"/>
      <c r="F358" s="147">
        <v>4</v>
      </c>
      <c r="G358" s="609">
        <v>6580</v>
      </c>
      <c r="H358" s="592">
        <f>D358*G358</f>
        <v>6580</v>
      </c>
      <c r="I358" s="595"/>
      <c r="J358" s="596"/>
      <c r="K358" s="597"/>
      <c r="L358" s="66"/>
      <c r="M358" s="84"/>
      <c r="O358" s="89"/>
      <c r="Q358" s="89"/>
      <c r="R358" s="89"/>
      <c r="S358" s="89"/>
    </row>
    <row r="359" spans="1:20" ht="18" customHeight="1">
      <c r="A359" s="54"/>
      <c r="B359" s="60"/>
      <c r="C359" s="142" t="s">
        <v>318</v>
      </c>
      <c r="D359" s="607"/>
      <c r="E359" s="608"/>
      <c r="F359" s="143" t="s">
        <v>131</v>
      </c>
      <c r="G359" s="610"/>
      <c r="H359" s="594"/>
      <c r="I359" s="598" t="s">
        <v>319</v>
      </c>
      <c r="J359" s="599"/>
      <c r="K359" s="600"/>
      <c r="L359" s="66"/>
      <c r="M359" s="84"/>
      <c r="N359" s="89"/>
      <c r="O359" s="84"/>
      <c r="P359" s="89"/>
      <c r="Q359" s="94"/>
      <c r="R359" s="94"/>
      <c r="S359" s="94"/>
      <c r="T359" s="95"/>
    </row>
    <row r="360" spans="1:20" ht="18" customHeight="1">
      <c r="A360" s="54"/>
      <c r="B360" s="57"/>
      <c r="C360" s="85"/>
      <c r="D360" s="466">
        <v>2</v>
      </c>
      <c r="E360" s="467"/>
      <c r="F360" s="63">
        <v>4</v>
      </c>
      <c r="G360" s="470">
        <v>9270</v>
      </c>
      <c r="H360" s="472">
        <f>D360*G360</f>
        <v>18540</v>
      </c>
      <c r="I360" s="474"/>
      <c r="J360" s="475"/>
      <c r="K360" s="476"/>
      <c r="L360" s="66"/>
      <c r="M360" s="84"/>
      <c r="O360" s="89"/>
      <c r="Q360" s="89"/>
      <c r="R360" s="89"/>
      <c r="S360" s="89"/>
    </row>
    <row r="361" spans="1:20" ht="18" customHeight="1">
      <c r="A361" s="54"/>
      <c r="B361" s="60"/>
      <c r="C361" s="90" t="s">
        <v>320</v>
      </c>
      <c r="D361" s="468"/>
      <c r="E361" s="469"/>
      <c r="F361" s="65" t="s">
        <v>131</v>
      </c>
      <c r="G361" s="471"/>
      <c r="H361" s="473"/>
      <c r="I361" s="477" t="s">
        <v>321</v>
      </c>
      <c r="J361" s="478"/>
      <c r="K361" s="479"/>
      <c r="L361" s="66"/>
      <c r="M361" s="84"/>
      <c r="N361" s="89"/>
      <c r="O361" s="84"/>
      <c r="P361" s="89"/>
      <c r="Q361" s="94"/>
      <c r="R361" s="94"/>
      <c r="S361" s="94"/>
      <c r="T361" s="95"/>
    </row>
    <row r="362" spans="1:20" ht="18" customHeight="1">
      <c r="A362" s="54"/>
      <c r="B362" s="57"/>
      <c r="C362" s="85"/>
      <c r="D362" s="466">
        <v>3</v>
      </c>
      <c r="E362" s="467"/>
      <c r="F362" s="63">
        <v>4</v>
      </c>
      <c r="G362" s="470">
        <v>17500</v>
      </c>
      <c r="H362" s="472">
        <f>D362*G362</f>
        <v>52500</v>
      </c>
      <c r="I362" s="474"/>
      <c r="J362" s="475"/>
      <c r="K362" s="476"/>
      <c r="L362" s="66"/>
      <c r="M362" s="84"/>
      <c r="O362" s="89"/>
      <c r="Q362" s="89"/>
      <c r="R362" s="89"/>
      <c r="S362" s="89"/>
    </row>
    <row r="363" spans="1:20" ht="18" customHeight="1">
      <c r="A363" s="54"/>
      <c r="B363" s="60"/>
      <c r="C363" s="90" t="s">
        <v>322</v>
      </c>
      <c r="D363" s="468"/>
      <c r="E363" s="469"/>
      <c r="F363" s="65" t="s">
        <v>190</v>
      </c>
      <c r="G363" s="471"/>
      <c r="H363" s="473"/>
      <c r="I363" s="477" t="s">
        <v>323</v>
      </c>
      <c r="J363" s="478"/>
      <c r="K363" s="479"/>
      <c r="L363" s="66"/>
      <c r="M363" s="84"/>
      <c r="N363" s="89"/>
      <c r="O363" s="84"/>
      <c r="P363" s="89"/>
      <c r="Q363" s="94"/>
      <c r="R363" s="94"/>
      <c r="S363" s="94"/>
      <c r="T363" s="95"/>
    </row>
    <row r="364" spans="1:20" ht="18" customHeight="1">
      <c r="A364" s="54"/>
      <c r="B364" s="57"/>
      <c r="C364" s="85"/>
      <c r="D364" s="466">
        <v>2</v>
      </c>
      <c r="E364" s="467"/>
      <c r="F364" s="63">
        <v>4</v>
      </c>
      <c r="G364" s="470">
        <v>21100</v>
      </c>
      <c r="H364" s="472">
        <f>D364*G364</f>
        <v>42200</v>
      </c>
      <c r="I364" s="474"/>
      <c r="J364" s="475"/>
      <c r="K364" s="476"/>
      <c r="L364" s="66"/>
      <c r="M364" s="84"/>
      <c r="O364" s="89"/>
      <c r="Q364" s="89"/>
      <c r="R364" s="89"/>
      <c r="S364" s="89"/>
    </row>
    <row r="365" spans="1:20" ht="18" customHeight="1">
      <c r="A365" s="54"/>
      <c r="B365" s="60"/>
      <c r="C365" s="90" t="s">
        <v>324</v>
      </c>
      <c r="D365" s="468"/>
      <c r="E365" s="469"/>
      <c r="F365" s="65" t="s">
        <v>190</v>
      </c>
      <c r="G365" s="471"/>
      <c r="H365" s="473"/>
      <c r="I365" s="477" t="s">
        <v>325</v>
      </c>
      <c r="J365" s="478"/>
      <c r="K365" s="479"/>
      <c r="L365" s="66"/>
      <c r="M365" s="84"/>
      <c r="N365" s="89"/>
      <c r="O365" s="84"/>
      <c r="P365" s="89"/>
      <c r="Q365" s="94"/>
      <c r="R365" s="94"/>
      <c r="S365" s="94"/>
      <c r="T365" s="95"/>
    </row>
    <row r="366" spans="1:20" ht="18" customHeight="1">
      <c r="A366" s="54"/>
      <c r="B366" s="57"/>
      <c r="C366" s="85"/>
      <c r="D366" s="466">
        <v>1</v>
      </c>
      <c r="E366" s="467"/>
      <c r="F366" s="63">
        <v>4</v>
      </c>
      <c r="G366" s="470"/>
      <c r="H366" s="472">
        <v>2960</v>
      </c>
      <c r="I366" s="474"/>
      <c r="J366" s="475"/>
      <c r="K366" s="476"/>
      <c r="L366" s="66"/>
      <c r="M366" s="84"/>
      <c r="O366" s="89"/>
      <c r="Q366" s="89"/>
      <c r="R366" s="89"/>
      <c r="S366" s="89"/>
    </row>
    <row r="367" spans="1:20" ht="18" customHeight="1">
      <c r="A367" s="54"/>
      <c r="B367" s="60"/>
      <c r="C367" s="90" t="s">
        <v>326</v>
      </c>
      <c r="D367" s="468"/>
      <c r="E367" s="469"/>
      <c r="F367" s="65" t="s">
        <v>8</v>
      </c>
      <c r="G367" s="471"/>
      <c r="H367" s="473"/>
      <c r="I367" s="477" t="s">
        <v>327</v>
      </c>
      <c r="J367" s="478"/>
      <c r="K367" s="479"/>
      <c r="L367" s="66"/>
      <c r="M367" s="84"/>
      <c r="N367" s="89"/>
      <c r="O367" s="84"/>
      <c r="P367" s="89"/>
      <c r="Q367" s="94"/>
      <c r="R367" s="94"/>
      <c r="S367" s="94"/>
      <c r="T367" s="95"/>
    </row>
    <row r="368" spans="1:20" ht="18" customHeight="1">
      <c r="A368" s="54"/>
      <c r="B368" s="57"/>
      <c r="C368" s="85"/>
      <c r="D368" s="466">
        <v>1</v>
      </c>
      <c r="E368" s="467"/>
      <c r="F368" s="63">
        <v>4</v>
      </c>
      <c r="G368" s="470"/>
      <c r="H368" s="472">
        <v>23300</v>
      </c>
      <c r="I368" s="474"/>
      <c r="J368" s="475"/>
      <c r="K368" s="476"/>
      <c r="L368" s="66"/>
      <c r="M368" s="84"/>
      <c r="O368" s="89"/>
      <c r="Q368" s="89"/>
      <c r="R368" s="89"/>
      <c r="S368" s="89"/>
    </row>
    <row r="369" spans="1:20" ht="18" customHeight="1">
      <c r="A369" s="54"/>
      <c r="B369" s="60"/>
      <c r="C369" s="90" t="s">
        <v>328</v>
      </c>
      <c r="D369" s="468"/>
      <c r="E369" s="469"/>
      <c r="F369" s="65" t="s">
        <v>8</v>
      </c>
      <c r="G369" s="471"/>
      <c r="H369" s="473"/>
      <c r="I369" s="477" t="s">
        <v>329</v>
      </c>
      <c r="J369" s="478"/>
      <c r="K369" s="479"/>
      <c r="L369" s="66"/>
      <c r="M369" s="84"/>
      <c r="N369" s="89"/>
      <c r="O369" s="84"/>
      <c r="P369" s="89"/>
      <c r="Q369" s="94"/>
      <c r="R369" s="94"/>
      <c r="S369" s="94"/>
      <c r="T369" s="95"/>
    </row>
    <row r="370" spans="1:20" ht="18" customHeight="1">
      <c r="A370" s="54"/>
      <c r="B370" s="57"/>
      <c r="C370" s="85"/>
      <c r="D370" s="466"/>
      <c r="E370" s="467"/>
      <c r="F370" s="63"/>
      <c r="G370" s="470"/>
      <c r="H370" s="472"/>
      <c r="I370" s="474"/>
      <c r="J370" s="475"/>
      <c r="K370" s="476"/>
      <c r="L370" s="66"/>
      <c r="M370" s="84"/>
      <c r="N370" s="89"/>
      <c r="O370" s="84"/>
    </row>
    <row r="371" spans="1:20" ht="18" customHeight="1">
      <c r="A371" s="54"/>
      <c r="B371" s="60"/>
      <c r="C371" s="60"/>
      <c r="D371" s="468"/>
      <c r="E371" s="469"/>
      <c r="F371" s="77"/>
      <c r="G371" s="471"/>
      <c r="H371" s="473"/>
      <c r="I371" s="477"/>
      <c r="J371" s="478"/>
      <c r="K371" s="479"/>
      <c r="L371" s="66"/>
      <c r="M371" s="84"/>
      <c r="O371" s="84"/>
    </row>
    <row r="372" spans="1:20" ht="18" customHeight="1">
      <c r="A372" s="54"/>
      <c r="C372" s="96"/>
      <c r="D372" s="79"/>
      <c r="E372" s="79"/>
      <c r="F372" s="80"/>
      <c r="G372" s="81"/>
      <c r="H372" s="81"/>
      <c r="I372" s="97"/>
      <c r="J372" s="97"/>
      <c r="K372" s="97"/>
      <c r="M372" s="84"/>
      <c r="N372" s="89"/>
      <c r="O372" s="84"/>
    </row>
    <row r="373" spans="1:20" ht="18" customHeight="1">
      <c r="A373" s="54"/>
      <c r="D373" s="79"/>
      <c r="E373" s="79"/>
      <c r="F373" s="80"/>
      <c r="G373" s="81"/>
      <c r="H373" s="81"/>
      <c r="I373" s="82"/>
      <c r="J373" s="82"/>
      <c r="K373" s="82"/>
    </row>
    <row r="374" spans="1:20" ht="18" customHeight="1">
      <c r="A374" s="54"/>
      <c r="B374" s="57"/>
      <c r="C374" s="57"/>
      <c r="D374" s="466"/>
      <c r="E374" s="467"/>
      <c r="F374" s="63"/>
      <c r="G374" s="470"/>
      <c r="H374" s="470"/>
      <c r="I374" s="494"/>
      <c r="J374" s="495"/>
      <c r="K374" s="496"/>
    </row>
    <row r="375" spans="1:20" ht="18" customHeight="1">
      <c r="A375" s="54"/>
      <c r="B375" s="83"/>
      <c r="C375" s="60"/>
      <c r="D375" s="468"/>
      <c r="E375" s="469"/>
      <c r="F375" s="65"/>
      <c r="G375" s="471"/>
      <c r="H375" s="471"/>
      <c r="I375" s="497"/>
      <c r="J375" s="498"/>
      <c r="K375" s="499"/>
      <c r="M375" s="84"/>
    </row>
    <row r="376" spans="1:20" ht="18" customHeight="1">
      <c r="A376" s="54"/>
      <c r="B376" s="57"/>
      <c r="C376" s="85"/>
      <c r="D376" s="466">
        <v>1</v>
      </c>
      <c r="E376" s="467"/>
      <c r="F376" s="63">
        <v>4</v>
      </c>
      <c r="G376" s="470"/>
      <c r="H376" s="472">
        <v>31900</v>
      </c>
      <c r="I376" s="474"/>
      <c r="J376" s="475"/>
      <c r="K376" s="476"/>
      <c r="L376" s="66"/>
      <c r="M376" s="84"/>
      <c r="O376" s="89"/>
      <c r="Q376" s="89"/>
      <c r="R376" s="89"/>
      <c r="S376" s="89"/>
    </row>
    <row r="377" spans="1:20" ht="18" customHeight="1">
      <c r="A377" s="54"/>
      <c r="B377" s="60"/>
      <c r="C377" s="90" t="s">
        <v>160</v>
      </c>
      <c r="D377" s="468"/>
      <c r="E377" s="469"/>
      <c r="F377" s="65" t="s">
        <v>8</v>
      </c>
      <c r="G377" s="471"/>
      <c r="H377" s="473"/>
      <c r="I377" s="477" t="s">
        <v>330</v>
      </c>
      <c r="J377" s="478"/>
      <c r="K377" s="479"/>
      <c r="L377" s="66"/>
      <c r="M377" s="84"/>
      <c r="N377" s="89"/>
      <c r="O377" s="84"/>
      <c r="P377" s="89"/>
      <c r="Q377" s="94"/>
      <c r="R377" s="94"/>
      <c r="S377" s="94"/>
      <c r="T377" s="95"/>
    </row>
    <row r="378" spans="1:20" ht="18" customHeight="1">
      <c r="A378" s="54"/>
      <c r="B378" s="57"/>
      <c r="C378" s="85"/>
      <c r="D378" s="466">
        <v>1</v>
      </c>
      <c r="E378" s="467"/>
      <c r="F378" s="63">
        <v>4</v>
      </c>
      <c r="G378" s="470"/>
      <c r="H378" s="472">
        <v>12500</v>
      </c>
      <c r="I378" s="474"/>
      <c r="J378" s="475"/>
      <c r="K378" s="476"/>
      <c r="L378" s="66"/>
      <c r="M378" s="84"/>
      <c r="O378" s="89"/>
      <c r="Q378" s="89"/>
      <c r="R378" s="89"/>
      <c r="S378" s="89"/>
    </row>
    <row r="379" spans="1:20" ht="18" customHeight="1">
      <c r="A379" s="54"/>
      <c r="B379" s="60"/>
      <c r="C379" s="90" t="s">
        <v>331</v>
      </c>
      <c r="D379" s="468"/>
      <c r="E379" s="469"/>
      <c r="F379" s="65" t="s">
        <v>8</v>
      </c>
      <c r="G379" s="471"/>
      <c r="H379" s="473"/>
      <c r="I379" s="477" t="s">
        <v>332</v>
      </c>
      <c r="J379" s="478"/>
      <c r="K379" s="479"/>
      <c r="L379" s="66"/>
      <c r="M379" s="84"/>
      <c r="N379" s="89"/>
      <c r="O379" s="84"/>
      <c r="P379" s="89"/>
      <c r="Q379" s="94"/>
      <c r="R379" s="94"/>
      <c r="S379" s="94"/>
      <c r="T379" s="95"/>
    </row>
    <row r="380" spans="1:20" ht="18" customHeight="1">
      <c r="A380" s="54"/>
      <c r="B380" s="57"/>
      <c r="C380" s="125"/>
      <c r="D380" s="480"/>
      <c r="E380" s="481"/>
      <c r="F380" s="126"/>
      <c r="G380" s="484"/>
      <c r="H380" s="486"/>
      <c r="I380" s="488"/>
      <c r="J380" s="489"/>
      <c r="K380" s="490"/>
      <c r="L380" s="66"/>
      <c r="M380" s="84"/>
      <c r="O380" s="89"/>
      <c r="Q380" s="89"/>
      <c r="R380" s="89"/>
      <c r="S380" s="89"/>
    </row>
    <row r="381" spans="1:20" ht="18" customHeight="1">
      <c r="A381" s="54"/>
      <c r="B381" s="60"/>
      <c r="C381" s="127"/>
      <c r="D381" s="482"/>
      <c r="E381" s="483"/>
      <c r="F381" s="128"/>
      <c r="G381" s="485"/>
      <c r="H381" s="487"/>
      <c r="I381" s="491"/>
      <c r="J381" s="492"/>
      <c r="K381" s="493"/>
      <c r="L381" s="66"/>
      <c r="M381" s="84"/>
      <c r="N381" s="89"/>
      <c r="O381" s="84"/>
      <c r="P381" s="89"/>
      <c r="Q381" s="94"/>
      <c r="R381" s="94"/>
      <c r="S381" s="94"/>
      <c r="T381" s="95"/>
    </row>
    <row r="382" spans="1:20" ht="18" customHeight="1">
      <c r="A382" s="54"/>
      <c r="B382" s="57"/>
      <c r="C382" s="85"/>
      <c r="D382" s="466"/>
      <c r="E382" s="467"/>
      <c r="F382" s="63"/>
      <c r="G382" s="470"/>
      <c r="H382" s="472"/>
      <c r="I382" s="474"/>
      <c r="J382" s="475"/>
      <c r="K382" s="476"/>
      <c r="L382" s="66"/>
      <c r="M382" s="84"/>
      <c r="O382" s="89"/>
      <c r="Q382" s="89"/>
      <c r="R382" s="89"/>
      <c r="S382" s="89"/>
    </row>
    <row r="383" spans="1:20" ht="18" customHeight="1">
      <c r="A383" s="54"/>
      <c r="B383" s="60"/>
      <c r="C383" s="90"/>
      <c r="D383" s="468"/>
      <c r="E383" s="469"/>
      <c r="F383" s="65"/>
      <c r="G383" s="471"/>
      <c r="H383" s="473"/>
      <c r="I383" s="477"/>
      <c r="J383" s="478"/>
      <c r="K383" s="479"/>
      <c r="L383" s="66"/>
      <c r="M383" s="84"/>
      <c r="N383" s="89"/>
      <c r="O383" s="84"/>
      <c r="P383" s="89"/>
      <c r="Q383" s="94"/>
      <c r="R383" s="94"/>
      <c r="S383" s="94"/>
      <c r="T383" s="95"/>
    </row>
    <row r="384" spans="1:20" ht="18" customHeight="1">
      <c r="A384" s="54"/>
      <c r="B384" s="57"/>
      <c r="C384" s="85"/>
      <c r="D384" s="466"/>
      <c r="E384" s="467"/>
      <c r="F384" s="63"/>
      <c r="G384" s="470"/>
      <c r="H384" s="472"/>
      <c r="I384" s="474"/>
      <c r="J384" s="475"/>
      <c r="K384" s="476"/>
      <c r="L384" s="66"/>
      <c r="M384" s="84"/>
      <c r="O384" s="89"/>
      <c r="Q384" s="89"/>
      <c r="R384" s="89"/>
      <c r="S384" s="89"/>
    </row>
    <row r="385" spans="1:20" ht="18" customHeight="1">
      <c r="A385" s="54"/>
      <c r="B385" s="60"/>
      <c r="C385" s="90"/>
      <c r="D385" s="468"/>
      <c r="E385" s="469"/>
      <c r="F385" s="65"/>
      <c r="G385" s="471"/>
      <c r="H385" s="473"/>
      <c r="I385" s="477"/>
      <c r="J385" s="478"/>
      <c r="K385" s="479"/>
      <c r="L385" s="66"/>
      <c r="M385" s="84"/>
      <c r="N385" s="89"/>
      <c r="O385" s="84"/>
      <c r="P385" s="89"/>
      <c r="Q385" s="94"/>
      <c r="R385" s="94"/>
      <c r="S385" s="94"/>
      <c r="T385" s="95"/>
    </row>
    <row r="386" spans="1:20" ht="18" customHeight="1">
      <c r="A386" s="54"/>
      <c r="B386" s="57"/>
      <c r="C386" s="85"/>
      <c r="D386" s="466"/>
      <c r="E386" s="467"/>
      <c r="F386" s="63"/>
      <c r="G386" s="470"/>
      <c r="H386" s="472"/>
      <c r="I386" s="474"/>
      <c r="J386" s="475"/>
      <c r="K386" s="476"/>
      <c r="L386" s="66"/>
      <c r="M386" s="84"/>
      <c r="O386" s="89"/>
      <c r="Q386" s="89"/>
      <c r="R386" s="89"/>
      <c r="S386" s="89"/>
    </row>
    <row r="387" spans="1:20" ht="18" customHeight="1">
      <c r="A387" s="54"/>
      <c r="B387" s="60"/>
      <c r="C387" s="90"/>
      <c r="D387" s="468"/>
      <c r="E387" s="469"/>
      <c r="F387" s="65"/>
      <c r="G387" s="471"/>
      <c r="H387" s="473"/>
      <c r="I387" s="477"/>
      <c r="J387" s="478"/>
      <c r="K387" s="479"/>
      <c r="L387" s="66"/>
      <c r="M387" s="84"/>
      <c r="N387" s="89"/>
      <c r="O387" s="84"/>
      <c r="P387" s="89"/>
      <c r="Q387" s="94"/>
      <c r="R387" s="94"/>
      <c r="S387" s="94"/>
      <c r="T387" s="95"/>
    </row>
    <row r="388" spans="1:20" ht="18" customHeight="1">
      <c r="A388" s="54"/>
      <c r="B388" s="57"/>
      <c r="C388" s="85"/>
      <c r="D388" s="466"/>
      <c r="E388" s="467"/>
      <c r="F388" s="63"/>
      <c r="G388" s="470"/>
      <c r="H388" s="472"/>
      <c r="I388" s="474"/>
      <c r="J388" s="475"/>
      <c r="K388" s="476"/>
      <c r="L388" s="66"/>
      <c r="M388" s="84"/>
      <c r="O388" s="89"/>
      <c r="Q388" s="89"/>
      <c r="R388" s="89"/>
      <c r="S388" s="89"/>
    </row>
    <row r="389" spans="1:20" ht="18" customHeight="1">
      <c r="A389" s="54"/>
      <c r="B389" s="60"/>
      <c r="C389" s="90"/>
      <c r="D389" s="468"/>
      <c r="E389" s="469"/>
      <c r="F389" s="65"/>
      <c r="G389" s="471"/>
      <c r="H389" s="473"/>
      <c r="I389" s="477"/>
      <c r="J389" s="478"/>
      <c r="K389" s="479"/>
      <c r="L389" s="66"/>
      <c r="M389" s="84"/>
      <c r="N389" s="89"/>
      <c r="O389" s="84"/>
      <c r="P389" s="89"/>
      <c r="Q389" s="94"/>
      <c r="R389" s="94"/>
      <c r="S389" s="94"/>
      <c r="T389" s="95"/>
    </row>
    <row r="390" spans="1:20" ht="18" customHeight="1">
      <c r="A390" s="54"/>
      <c r="B390" s="57"/>
      <c r="C390" s="85"/>
      <c r="D390" s="466"/>
      <c r="E390" s="467"/>
      <c r="F390" s="63"/>
      <c r="G390" s="470"/>
      <c r="H390" s="472"/>
      <c r="I390" s="474"/>
      <c r="J390" s="475"/>
      <c r="K390" s="476"/>
      <c r="L390" s="66"/>
      <c r="M390" s="84"/>
      <c r="O390" s="89"/>
      <c r="Q390" s="89"/>
      <c r="R390" s="89"/>
      <c r="S390" s="89"/>
    </row>
    <row r="391" spans="1:20" ht="18" customHeight="1">
      <c r="A391" s="54"/>
      <c r="B391" s="60"/>
      <c r="C391" s="90"/>
      <c r="D391" s="468"/>
      <c r="E391" s="469"/>
      <c r="F391" s="65"/>
      <c r="G391" s="471"/>
      <c r="H391" s="473"/>
      <c r="I391" s="477"/>
      <c r="J391" s="478"/>
      <c r="K391" s="479"/>
      <c r="L391" s="66"/>
      <c r="M391" s="84"/>
      <c r="N391" s="89"/>
      <c r="O391" s="84"/>
      <c r="P391" s="89"/>
      <c r="Q391" s="94"/>
      <c r="R391" s="94"/>
      <c r="S391" s="94"/>
      <c r="T391" s="95"/>
    </row>
    <row r="392" spans="1:20" ht="18" customHeight="1">
      <c r="A392" s="54"/>
      <c r="B392" s="57"/>
      <c r="C392" s="85"/>
      <c r="D392" s="466"/>
      <c r="E392" s="467"/>
      <c r="F392" s="63"/>
      <c r="G392" s="470"/>
      <c r="H392" s="472"/>
      <c r="I392" s="474"/>
      <c r="J392" s="475"/>
      <c r="K392" s="476"/>
      <c r="L392" s="66"/>
      <c r="M392" s="84"/>
      <c r="O392" s="89"/>
      <c r="Q392" s="89"/>
      <c r="R392" s="89"/>
      <c r="S392" s="89"/>
    </row>
    <row r="393" spans="1:20" ht="18" customHeight="1">
      <c r="A393" s="54"/>
      <c r="B393" s="60"/>
      <c r="C393" s="90"/>
      <c r="D393" s="468"/>
      <c r="E393" s="469"/>
      <c r="F393" s="65"/>
      <c r="G393" s="471"/>
      <c r="H393" s="473"/>
      <c r="I393" s="477"/>
      <c r="J393" s="478"/>
      <c r="K393" s="479"/>
      <c r="L393" s="66"/>
      <c r="M393" s="84"/>
      <c r="N393" s="89"/>
      <c r="O393" s="84"/>
      <c r="P393" s="89"/>
      <c r="Q393" s="94"/>
      <c r="R393" s="94"/>
      <c r="S393" s="94"/>
      <c r="T393" s="95"/>
    </row>
    <row r="394" spans="1:20" ht="18" customHeight="1">
      <c r="A394" s="54"/>
      <c r="B394" s="57"/>
      <c r="C394" s="85"/>
      <c r="D394" s="466"/>
      <c r="E394" s="467"/>
      <c r="F394" s="63"/>
      <c r="G394" s="470"/>
      <c r="H394" s="472"/>
      <c r="I394" s="474"/>
      <c r="J394" s="475"/>
      <c r="K394" s="476"/>
      <c r="L394" s="66"/>
      <c r="M394" s="84"/>
      <c r="O394" s="89"/>
      <c r="Q394" s="89"/>
      <c r="R394" s="89"/>
      <c r="S394" s="89"/>
    </row>
    <row r="395" spans="1:20" ht="18" customHeight="1">
      <c r="A395" s="54"/>
      <c r="B395" s="60"/>
      <c r="C395" s="90"/>
      <c r="D395" s="468"/>
      <c r="E395" s="469"/>
      <c r="F395" s="65"/>
      <c r="G395" s="471"/>
      <c r="H395" s="473"/>
      <c r="I395" s="477"/>
      <c r="J395" s="478"/>
      <c r="K395" s="479"/>
      <c r="L395" s="66"/>
      <c r="M395" s="84"/>
      <c r="N395" s="89"/>
      <c r="O395" s="84"/>
      <c r="P395" s="89"/>
      <c r="Q395" s="94"/>
      <c r="R395" s="94"/>
      <c r="S395" s="94"/>
      <c r="T395" s="95"/>
    </row>
    <row r="396" spans="1:20" ht="18" customHeight="1">
      <c r="A396" s="54"/>
      <c r="B396" s="57"/>
      <c r="C396" s="85"/>
      <c r="D396" s="466"/>
      <c r="E396" s="467"/>
      <c r="F396" s="63"/>
      <c r="G396" s="470"/>
      <c r="H396" s="472">
        <f>SUM(H350:H395)</f>
        <v>333290</v>
      </c>
      <c r="I396" s="474"/>
      <c r="J396" s="475"/>
      <c r="K396" s="476"/>
      <c r="L396" s="66"/>
      <c r="M396" s="84"/>
      <c r="N396" s="89"/>
      <c r="O396" s="84"/>
    </row>
    <row r="397" spans="1:20" ht="18" customHeight="1">
      <c r="A397" s="54"/>
      <c r="B397" s="60"/>
      <c r="C397" s="60" t="s">
        <v>705</v>
      </c>
      <c r="D397" s="468"/>
      <c r="E397" s="469"/>
      <c r="F397" s="77"/>
      <c r="G397" s="471"/>
      <c r="H397" s="473"/>
      <c r="I397" s="477"/>
      <c r="J397" s="478"/>
      <c r="K397" s="479"/>
      <c r="L397" s="66"/>
      <c r="M397" s="84"/>
      <c r="O397" s="84"/>
    </row>
    <row r="398" spans="1:20" ht="18" customHeight="1">
      <c r="A398" s="54"/>
      <c r="C398" s="96"/>
      <c r="D398" s="79"/>
      <c r="E398" s="79"/>
      <c r="F398" s="80"/>
      <c r="G398" s="81"/>
      <c r="H398" s="81"/>
      <c r="I398" s="97"/>
      <c r="J398" s="97"/>
      <c r="K398" s="97"/>
      <c r="M398" s="84"/>
      <c r="N398" s="89"/>
      <c r="O398" s="84"/>
    </row>
    <row r="399" spans="1:20" ht="18" customHeight="1">
      <c r="A399" s="54"/>
      <c r="D399" s="79"/>
      <c r="E399" s="79"/>
      <c r="F399" s="80"/>
      <c r="G399" s="81"/>
      <c r="H399" s="81"/>
      <c r="I399" s="82"/>
      <c r="J399" s="82"/>
      <c r="K399" s="82"/>
    </row>
    <row r="400" spans="1:20" ht="18" customHeight="1">
      <c r="A400" s="54"/>
      <c r="B400" s="57"/>
      <c r="C400" s="57"/>
      <c r="D400" s="466"/>
      <c r="E400" s="467"/>
      <c r="F400" s="63"/>
      <c r="G400" s="470"/>
      <c r="H400" s="470"/>
      <c r="I400" s="494"/>
      <c r="J400" s="495"/>
      <c r="K400" s="496"/>
    </row>
    <row r="401" spans="1:20" ht="18" customHeight="1">
      <c r="A401" s="54"/>
      <c r="B401" s="83">
        <f>B29</f>
        <v>9</v>
      </c>
      <c r="C401" s="60" t="str">
        <f>C29</f>
        <v>屋外排水設備工事</v>
      </c>
      <c r="D401" s="468"/>
      <c r="E401" s="469"/>
      <c r="F401" s="65"/>
      <c r="G401" s="471"/>
      <c r="H401" s="471"/>
      <c r="I401" s="497"/>
      <c r="J401" s="498"/>
      <c r="K401" s="499"/>
      <c r="M401" s="84"/>
    </row>
    <row r="402" spans="1:20" ht="18" customHeight="1">
      <c r="A402" s="54"/>
      <c r="B402" s="57"/>
      <c r="C402" s="85" t="s">
        <v>254</v>
      </c>
      <c r="D402" s="466">
        <v>3</v>
      </c>
      <c r="E402" s="467"/>
      <c r="F402" s="63">
        <v>4</v>
      </c>
      <c r="G402" s="470">
        <f>2880</f>
        <v>2880</v>
      </c>
      <c r="H402" s="472">
        <f>D402*G402</f>
        <v>8640</v>
      </c>
      <c r="I402" s="474"/>
      <c r="J402" s="475"/>
      <c r="K402" s="476"/>
      <c r="L402" s="66"/>
      <c r="M402" s="84"/>
      <c r="O402" s="89"/>
      <c r="Q402" s="89"/>
      <c r="R402" s="89"/>
      <c r="S402" s="89"/>
    </row>
    <row r="403" spans="1:20" ht="18" customHeight="1">
      <c r="A403" s="54"/>
      <c r="B403" s="60"/>
      <c r="C403" s="90" t="s">
        <v>333</v>
      </c>
      <c r="D403" s="468"/>
      <c r="E403" s="469"/>
      <c r="F403" s="65" t="s">
        <v>134</v>
      </c>
      <c r="G403" s="471"/>
      <c r="H403" s="473"/>
      <c r="I403" s="477" t="s">
        <v>334</v>
      </c>
      <c r="J403" s="478"/>
      <c r="K403" s="479"/>
      <c r="L403" s="66"/>
      <c r="M403" s="84"/>
      <c r="N403" s="89"/>
      <c r="O403" s="84"/>
      <c r="P403" s="89"/>
      <c r="Q403" s="94"/>
      <c r="R403" s="94"/>
      <c r="S403" s="94"/>
      <c r="T403" s="95"/>
    </row>
    <row r="404" spans="1:20" ht="18" customHeight="1">
      <c r="A404" s="54"/>
      <c r="B404" s="57"/>
      <c r="C404" s="85" t="s">
        <v>254</v>
      </c>
      <c r="D404" s="466">
        <v>8</v>
      </c>
      <c r="E404" s="467"/>
      <c r="F404" s="63">
        <v>4</v>
      </c>
      <c r="G404" s="470">
        <v>4500</v>
      </c>
      <c r="H404" s="472">
        <f>D404*G404</f>
        <v>36000</v>
      </c>
      <c r="I404" s="474"/>
      <c r="J404" s="475"/>
      <c r="K404" s="476"/>
      <c r="L404" s="66"/>
      <c r="M404" s="84"/>
      <c r="O404" s="89"/>
      <c r="Q404" s="89"/>
      <c r="R404" s="89"/>
      <c r="S404" s="89"/>
    </row>
    <row r="405" spans="1:20" ht="18" customHeight="1">
      <c r="A405" s="54"/>
      <c r="B405" s="60"/>
      <c r="C405" s="90" t="s">
        <v>336</v>
      </c>
      <c r="D405" s="468"/>
      <c r="E405" s="469"/>
      <c r="F405" s="65" t="s">
        <v>134</v>
      </c>
      <c r="G405" s="471"/>
      <c r="H405" s="473"/>
      <c r="I405" s="477" t="s">
        <v>337</v>
      </c>
      <c r="J405" s="478"/>
      <c r="K405" s="479"/>
      <c r="L405" s="66"/>
      <c r="M405" s="84"/>
      <c r="N405" s="89"/>
      <c r="O405" s="84"/>
      <c r="P405" s="89"/>
      <c r="Q405" s="94"/>
      <c r="R405" s="94"/>
      <c r="S405" s="94"/>
      <c r="T405" s="95"/>
    </row>
    <row r="406" spans="1:20" ht="18" customHeight="1">
      <c r="A406" s="54"/>
      <c r="B406" s="57"/>
      <c r="C406" s="140" t="s">
        <v>254</v>
      </c>
      <c r="D406" s="605">
        <v>108.6</v>
      </c>
      <c r="E406" s="606"/>
      <c r="F406" s="147">
        <v>4</v>
      </c>
      <c r="G406" s="609">
        <v>5880</v>
      </c>
      <c r="H406" s="592">
        <f>D406*G406</f>
        <v>638568</v>
      </c>
      <c r="I406" s="595"/>
      <c r="J406" s="596"/>
      <c r="K406" s="597"/>
      <c r="L406" s="66"/>
      <c r="M406" s="84"/>
      <c r="O406" s="89"/>
      <c r="Q406" s="89"/>
      <c r="R406" s="89"/>
      <c r="S406" s="89"/>
    </row>
    <row r="407" spans="1:20" ht="18" customHeight="1">
      <c r="A407" s="54"/>
      <c r="B407" s="60"/>
      <c r="C407" s="142" t="s">
        <v>338</v>
      </c>
      <c r="D407" s="607"/>
      <c r="E407" s="608"/>
      <c r="F407" s="143" t="s">
        <v>134</v>
      </c>
      <c r="G407" s="610"/>
      <c r="H407" s="594"/>
      <c r="I407" s="598" t="s">
        <v>339</v>
      </c>
      <c r="J407" s="599"/>
      <c r="K407" s="600"/>
      <c r="L407" s="66"/>
      <c r="M407" s="84"/>
      <c r="N407" s="89"/>
      <c r="O407" s="84"/>
      <c r="P407" s="89"/>
      <c r="Q407" s="94"/>
      <c r="R407" s="94"/>
      <c r="S407" s="94"/>
      <c r="T407" s="95"/>
    </row>
    <row r="408" spans="1:20" ht="18" customHeight="1">
      <c r="A408" s="54"/>
      <c r="B408" s="57"/>
      <c r="C408" s="85" t="s">
        <v>340</v>
      </c>
      <c r="D408" s="466">
        <v>16</v>
      </c>
      <c r="E408" s="467"/>
      <c r="F408" s="63">
        <v>4</v>
      </c>
      <c r="G408" s="470">
        <v>13930</v>
      </c>
      <c r="H408" s="472">
        <f>D408*G408</f>
        <v>222880</v>
      </c>
      <c r="I408" s="474"/>
      <c r="J408" s="475"/>
      <c r="K408" s="476"/>
      <c r="L408" s="66"/>
      <c r="M408" s="84"/>
      <c r="O408" s="89"/>
      <c r="Q408" s="89"/>
      <c r="R408" s="89"/>
      <c r="S408" s="89"/>
    </row>
    <row r="409" spans="1:20" ht="18" customHeight="1">
      <c r="A409" s="54"/>
      <c r="B409" s="60"/>
      <c r="C409" s="90" t="s">
        <v>341</v>
      </c>
      <c r="D409" s="468"/>
      <c r="E409" s="469"/>
      <c r="F409" s="65" t="s">
        <v>308</v>
      </c>
      <c r="G409" s="471"/>
      <c r="H409" s="473"/>
      <c r="I409" s="477" t="s">
        <v>342</v>
      </c>
      <c r="J409" s="478"/>
      <c r="K409" s="479"/>
      <c r="L409" s="66"/>
      <c r="M409" s="84"/>
      <c r="N409" s="89"/>
      <c r="O409" s="84"/>
      <c r="P409" s="89"/>
      <c r="Q409" s="94"/>
      <c r="R409" s="94"/>
      <c r="S409" s="94"/>
      <c r="T409" s="95"/>
    </row>
    <row r="410" spans="1:20" ht="18" customHeight="1">
      <c r="A410" s="54"/>
      <c r="B410" s="57"/>
      <c r="C410" s="85" t="s">
        <v>343</v>
      </c>
      <c r="D410" s="466">
        <v>6</v>
      </c>
      <c r="E410" s="467"/>
      <c r="F410" s="63">
        <v>4</v>
      </c>
      <c r="G410" s="470">
        <v>10350</v>
      </c>
      <c r="H410" s="472">
        <f>D410*G410</f>
        <v>62100</v>
      </c>
      <c r="I410" s="474"/>
      <c r="J410" s="475"/>
      <c r="K410" s="476"/>
      <c r="L410" s="66"/>
      <c r="M410" s="84"/>
      <c r="O410" s="89"/>
      <c r="Q410" s="89"/>
      <c r="R410" s="89"/>
      <c r="S410" s="89"/>
    </row>
    <row r="411" spans="1:20" ht="18" customHeight="1">
      <c r="A411" s="54"/>
      <c r="B411" s="60"/>
      <c r="C411" s="90" t="s">
        <v>341</v>
      </c>
      <c r="D411" s="468"/>
      <c r="E411" s="469"/>
      <c r="F411" s="65" t="s">
        <v>308</v>
      </c>
      <c r="G411" s="471"/>
      <c r="H411" s="473"/>
      <c r="I411" s="477" t="s">
        <v>344</v>
      </c>
      <c r="J411" s="478"/>
      <c r="K411" s="479"/>
      <c r="L411" s="66"/>
      <c r="M411" s="84"/>
      <c r="N411" s="89"/>
      <c r="O411" s="84"/>
      <c r="P411" s="89"/>
      <c r="Q411" s="94"/>
      <c r="R411" s="94"/>
      <c r="S411" s="94"/>
      <c r="T411" s="95"/>
    </row>
    <row r="412" spans="1:20" ht="18" customHeight="1">
      <c r="A412" s="54"/>
      <c r="B412" s="57"/>
      <c r="C412" s="85" t="s">
        <v>343</v>
      </c>
      <c r="D412" s="466">
        <v>3</v>
      </c>
      <c r="E412" s="467"/>
      <c r="F412" s="63">
        <v>4</v>
      </c>
      <c r="G412" s="470">
        <v>87650</v>
      </c>
      <c r="H412" s="472">
        <f>D412*G412</f>
        <v>262950</v>
      </c>
      <c r="I412" s="474"/>
      <c r="J412" s="475"/>
      <c r="K412" s="476"/>
      <c r="L412" s="66"/>
      <c r="M412" s="84"/>
      <c r="O412" s="89"/>
      <c r="Q412" s="89"/>
      <c r="R412" s="89"/>
      <c r="S412" s="89"/>
    </row>
    <row r="413" spans="1:20" ht="18" customHeight="1">
      <c r="A413" s="54"/>
      <c r="B413" s="60"/>
      <c r="C413" s="90" t="s">
        <v>345</v>
      </c>
      <c r="D413" s="468"/>
      <c r="E413" s="469"/>
      <c r="F413" s="65" t="s">
        <v>308</v>
      </c>
      <c r="G413" s="471"/>
      <c r="H413" s="473"/>
      <c r="I413" s="477" t="s">
        <v>346</v>
      </c>
      <c r="J413" s="478"/>
      <c r="K413" s="479"/>
      <c r="L413" s="66"/>
      <c r="M413" s="84"/>
      <c r="N413" s="89"/>
      <c r="O413" s="84"/>
      <c r="P413" s="89"/>
      <c r="Q413" s="94"/>
      <c r="R413" s="94"/>
      <c r="S413" s="94"/>
      <c r="T413" s="95"/>
    </row>
    <row r="414" spans="1:20" ht="18" customHeight="1">
      <c r="A414" s="54"/>
      <c r="B414" s="57"/>
      <c r="C414" s="85"/>
      <c r="D414" s="466">
        <v>1</v>
      </c>
      <c r="E414" s="467"/>
      <c r="F414" s="63">
        <v>4</v>
      </c>
      <c r="G414" s="470"/>
      <c r="H414" s="472">
        <v>23800</v>
      </c>
      <c r="I414" s="474"/>
      <c r="J414" s="475"/>
      <c r="K414" s="476"/>
      <c r="L414" s="66"/>
      <c r="M414" s="84"/>
      <c r="O414" s="89"/>
      <c r="Q414" s="89"/>
      <c r="R414" s="89"/>
      <c r="S414" s="89"/>
    </row>
    <row r="415" spans="1:20" ht="18" customHeight="1">
      <c r="A415" s="54"/>
      <c r="B415" s="60"/>
      <c r="C415" s="90" t="s">
        <v>347</v>
      </c>
      <c r="D415" s="468"/>
      <c r="E415" s="469"/>
      <c r="F415" s="65" t="s">
        <v>8</v>
      </c>
      <c r="G415" s="471"/>
      <c r="H415" s="473"/>
      <c r="I415" s="477" t="s">
        <v>348</v>
      </c>
      <c r="J415" s="478"/>
      <c r="K415" s="479"/>
      <c r="L415" s="66"/>
      <c r="M415" s="84"/>
      <c r="N415" s="89"/>
      <c r="O415" s="84"/>
      <c r="P415" s="89"/>
      <c r="Q415" s="94"/>
      <c r="R415" s="94"/>
      <c r="S415" s="94"/>
      <c r="T415" s="95"/>
    </row>
    <row r="416" spans="1:20" ht="18" customHeight="1">
      <c r="A416" s="54"/>
      <c r="B416" s="57"/>
      <c r="C416" s="85"/>
      <c r="D416" s="466">
        <v>1</v>
      </c>
      <c r="E416" s="467"/>
      <c r="F416" s="63">
        <v>4</v>
      </c>
      <c r="G416" s="470"/>
      <c r="H416" s="472">
        <v>95300</v>
      </c>
      <c r="I416" s="474"/>
      <c r="J416" s="475"/>
      <c r="K416" s="476"/>
      <c r="L416" s="66"/>
      <c r="M416" s="84"/>
      <c r="O416" s="89"/>
      <c r="Q416" s="89"/>
      <c r="R416" s="89"/>
      <c r="S416" s="89"/>
    </row>
    <row r="417" spans="1:20" ht="18" customHeight="1">
      <c r="A417" s="54"/>
      <c r="B417" s="60"/>
      <c r="C417" s="90" t="s">
        <v>160</v>
      </c>
      <c r="D417" s="468"/>
      <c r="E417" s="469"/>
      <c r="F417" s="65" t="s">
        <v>8</v>
      </c>
      <c r="G417" s="471"/>
      <c r="H417" s="473"/>
      <c r="I417" s="477" t="s">
        <v>349</v>
      </c>
      <c r="J417" s="478"/>
      <c r="K417" s="479"/>
      <c r="L417" s="66"/>
      <c r="M417" s="84"/>
      <c r="N417" s="89"/>
      <c r="O417" s="84"/>
      <c r="P417" s="89"/>
      <c r="Q417" s="94"/>
      <c r="R417" s="94"/>
      <c r="S417" s="94"/>
      <c r="T417" s="95"/>
    </row>
    <row r="418" spans="1:20" ht="18" customHeight="1">
      <c r="A418" s="54"/>
      <c r="B418" s="57"/>
      <c r="C418" s="85"/>
      <c r="D418" s="466">
        <v>1</v>
      </c>
      <c r="E418" s="467"/>
      <c r="F418" s="63">
        <v>4</v>
      </c>
      <c r="G418" s="470"/>
      <c r="H418" s="472">
        <v>61100</v>
      </c>
      <c r="I418" s="474"/>
      <c r="J418" s="475"/>
      <c r="K418" s="476"/>
      <c r="L418" s="66"/>
      <c r="M418" s="84"/>
      <c r="O418" s="89"/>
      <c r="Q418" s="89"/>
      <c r="R418" s="89"/>
      <c r="S418" s="89"/>
    </row>
    <row r="419" spans="1:20" ht="18" customHeight="1">
      <c r="A419" s="54"/>
      <c r="B419" s="60"/>
      <c r="C419" s="90" t="s">
        <v>331</v>
      </c>
      <c r="D419" s="468"/>
      <c r="E419" s="469"/>
      <c r="F419" s="65" t="s">
        <v>8</v>
      </c>
      <c r="G419" s="471"/>
      <c r="H419" s="473"/>
      <c r="I419" s="477" t="s">
        <v>350</v>
      </c>
      <c r="J419" s="478"/>
      <c r="K419" s="479"/>
      <c r="L419" s="66"/>
      <c r="M419" s="84"/>
      <c r="N419" s="89"/>
      <c r="O419" s="84"/>
      <c r="P419" s="89"/>
      <c r="Q419" s="94"/>
      <c r="R419" s="94"/>
      <c r="S419" s="94"/>
      <c r="T419" s="95"/>
    </row>
    <row r="420" spans="1:20" ht="18" customHeight="1">
      <c r="A420" s="54"/>
      <c r="B420" s="57"/>
      <c r="C420" s="125"/>
      <c r="D420" s="480"/>
      <c r="E420" s="481"/>
      <c r="F420" s="126"/>
      <c r="G420" s="484"/>
      <c r="H420" s="486"/>
      <c r="I420" s="488"/>
      <c r="J420" s="489"/>
      <c r="K420" s="490"/>
      <c r="L420" s="66"/>
      <c r="M420" s="84"/>
      <c r="O420" s="89"/>
      <c r="Q420" s="89"/>
      <c r="R420" s="89"/>
      <c r="S420" s="89"/>
    </row>
    <row r="421" spans="1:20" ht="18" customHeight="1">
      <c r="A421" s="54"/>
      <c r="B421" s="60"/>
      <c r="C421" s="127"/>
      <c r="D421" s="482"/>
      <c r="E421" s="483"/>
      <c r="F421" s="128"/>
      <c r="G421" s="485"/>
      <c r="H421" s="487"/>
      <c r="I421" s="491"/>
      <c r="J421" s="492"/>
      <c r="K421" s="493"/>
      <c r="L421" s="66"/>
      <c r="M421" s="84"/>
      <c r="N421" s="89"/>
      <c r="O421" s="84"/>
      <c r="P421" s="89"/>
      <c r="Q421" s="94"/>
      <c r="R421" s="94"/>
      <c r="S421" s="94"/>
      <c r="T421" s="95"/>
    </row>
    <row r="422" spans="1:20" ht="18" customHeight="1">
      <c r="A422" s="54"/>
      <c r="B422" s="57"/>
      <c r="C422" s="85"/>
      <c r="D422" s="466"/>
      <c r="E422" s="467"/>
      <c r="F422" s="63"/>
      <c r="G422" s="470"/>
      <c r="H422" s="472">
        <f>SUM(H402:H421)</f>
        <v>1411338</v>
      </c>
      <c r="I422" s="474"/>
      <c r="J422" s="475"/>
      <c r="K422" s="476"/>
      <c r="L422" s="66"/>
      <c r="M422" s="84"/>
      <c r="N422" s="89"/>
      <c r="O422" s="84"/>
    </row>
    <row r="423" spans="1:20" ht="18" customHeight="1">
      <c r="A423" s="54"/>
      <c r="B423" s="60"/>
      <c r="C423" s="60" t="s">
        <v>706</v>
      </c>
      <c r="D423" s="468"/>
      <c r="E423" s="469"/>
      <c r="F423" s="77"/>
      <c r="G423" s="471"/>
      <c r="H423" s="473"/>
      <c r="I423" s="477"/>
      <c r="J423" s="478"/>
      <c r="K423" s="479"/>
      <c r="L423" s="66"/>
      <c r="M423" s="84"/>
      <c r="O423" s="84"/>
    </row>
    <row r="424" spans="1:20" ht="18" customHeight="1">
      <c r="A424" s="54"/>
      <c r="C424" s="96"/>
      <c r="D424" s="79"/>
      <c r="E424" s="79"/>
      <c r="F424" s="80"/>
      <c r="G424" s="81"/>
      <c r="H424" s="81"/>
      <c r="I424" s="97"/>
      <c r="J424" s="97"/>
      <c r="K424" s="97"/>
      <c r="M424" s="84"/>
      <c r="N424" s="89"/>
      <c r="O424" s="84"/>
    </row>
    <row r="425" spans="1:20" ht="18" customHeight="1">
      <c r="A425" s="54"/>
      <c r="D425" s="79"/>
      <c r="E425" s="79"/>
      <c r="F425" s="80"/>
      <c r="G425" s="81"/>
      <c r="H425" s="81"/>
      <c r="I425" s="82"/>
      <c r="J425" s="82"/>
      <c r="K425" s="82"/>
    </row>
  </sheetData>
  <mergeCells count="968">
    <mergeCell ref="D420:E421"/>
    <mergeCell ref="G420:G421"/>
    <mergeCell ref="H420:H421"/>
    <mergeCell ref="I420:K420"/>
    <mergeCell ref="I421:K421"/>
    <mergeCell ref="D422:E423"/>
    <mergeCell ref="G422:G423"/>
    <mergeCell ref="H422:H423"/>
    <mergeCell ref="I422:K422"/>
    <mergeCell ref="I423:K423"/>
    <mergeCell ref="D416:E417"/>
    <mergeCell ref="G416:G417"/>
    <mergeCell ref="H416:H417"/>
    <mergeCell ref="I416:K416"/>
    <mergeCell ref="I417:K417"/>
    <mergeCell ref="D418:E419"/>
    <mergeCell ref="G418:G419"/>
    <mergeCell ref="H418:H419"/>
    <mergeCell ref="I418:K418"/>
    <mergeCell ref="I419:K419"/>
    <mergeCell ref="D412:E413"/>
    <mergeCell ref="G412:G413"/>
    <mergeCell ref="H412:H413"/>
    <mergeCell ref="I412:K412"/>
    <mergeCell ref="I413:K413"/>
    <mergeCell ref="D414:E415"/>
    <mergeCell ref="G414:G415"/>
    <mergeCell ref="H414:H415"/>
    <mergeCell ref="I414:K414"/>
    <mergeCell ref="I415:K415"/>
    <mergeCell ref="D408:E409"/>
    <mergeCell ref="G408:G409"/>
    <mergeCell ref="H408:H409"/>
    <mergeCell ref="I408:K408"/>
    <mergeCell ref="I409:K409"/>
    <mergeCell ref="D410:E411"/>
    <mergeCell ref="G410:G411"/>
    <mergeCell ref="H410:H411"/>
    <mergeCell ref="I410:K410"/>
    <mergeCell ref="I411:K411"/>
    <mergeCell ref="D404:E405"/>
    <mergeCell ref="G404:G405"/>
    <mergeCell ref="H404:H405"/>
    <mergeCell ref="I404:K404"/>
    <mergeCell ref="I405:K405"/>
    <mergeCell ref="D406:E407"/>
    <mergeCell ref="G406:G407"/>
    <mergeCell ref="H406:H407"/>
    <mergeCell ref="I406:K406"/>
    <mergeCell ref="I407:K407"/>
    <mergeCell ref="D400:E401"/>
    <mergeCell ref="G400:G401"/>
    <mergeCell ref="H400:H401"/>
    <mergeCell ref="I400:K400"/>
    <mergeCell ref="I401:K401"/>
    <mergeCell ref="D402:E403"/>
    <mergeCell ref="G402:G403"/>
    <mergeCell ref="H402:H403"/>
    <mergeCell ref="I402:K402"/>
    <mergeCell ref="I403:K403"/>
    <mergeCell ref="D394:E395"/>
    <mergeCell ref="G394:G395"/>
    <mergeCell ref="H394:H395"/>
    <mergeCell ref="I394:K394"/>
    <mergeCell ref="I395:K395"/>
    <mergeCell ref="D396:E397"/>
    <mergeCell ref="G396:G397"/>
    <mergeCell ref="H396:H397"/>
    <mergeCell ref="I396:K396"/>
    <mergeCell ref="I397:K397"/>
    <mergeCell ref="D390:E391"/>
    <mergeCell ref="G390:G391"/>
    <mergeCell ref="H390:H391"/>
    <mergeCell ref="I390:K390"/>
    <mergeCell ref="I391:K391"/>
    <mergeCell ref="D392:E393"/>
    <mergeCell ref="G392:G393"/>
    <mergeCell ref="H392:H393"/>
    <mergeCell ref="I392:K392"/>
    <mergeCell ref="I393:K393"/>
    <mergeCell ref="D386:E387"/>
    <mergeCell ref="G386:G387"/>
    <mergeCell ref="H386:H387"/>
    <mergeCell ref="I386:K386"/>
    <mergeCell ref="I387:K387"/>
    <mergeCell ref="D388:E389"/>
    <mergeCell ref="G388:G389"/>
    <mergeCell ref="H388:H389"/>
    <mergeCell ref="I388:K388"/>
    <mergeCell ref="I389:K389"/>
    <mergeCell ref="D382:E383"/>
    <mergeCell ref="G382:G383"/>
    <mergeCell ref="H382:H383"/>
    <mergeCell ref="I382:K382"/>
    <mergeCell ref="I383:K383"/>
    <mergeCell ref="D384:E385"/>
    <mergeCell ref="G384:G385"/>
    <mergeCell ref="H384:H385"/>
    <mergeCell ref="I384:K384"/>
    <mergeCell ref="I385:K385"/>
    <mergeCell ref="D378:E379"/>
    <mergeCell ref="G378:G379"/>
    <mergeCell ref="H378:H379"/>
    <mergeCell ref="I378:K378"/>
    <mergeCell ref="I379:K379"/>
    <mergeCell ref="D380:E381"/>
    <mergeCell ref="G380:G381"/>
    <mergeCell ref="H380:H381"/>
    <mergeCell ref="I380:K380"/>
    <mergeCell ref="I381:K381"/>
    <mergeCell ref="D374:E375"/>
    <mergeCell ref="G374:G375"/>
    <mergeCell ref="H374:H375"/>
    <mergeCell ref="I374:K374"/>
    <mergeCell ref="I375:K375"/>
    <mergeCell ref="D376:E377"/>
    <mergeCell ref="G376:G377"/>
    <mergeCell ref="H376:H377"/>
    <mergeCell ref="I376:K376"/>
    <mergeCell ref="I377:K377"/>
    <mergeCell ref="D368:E369"/>
    <mergeCell ref="G368:G369"/>
    <mergeCell ref="H368:H369"/>
    <mergeCell ref="I368:K368"/>
    <mergeCell ref="I369:K369"/>
    <mergeCell ref="D370:E371"/>
    <mergeCell ref="G370:G371"/>
    <mergeCell ref="H370:H371"/>
    <mergeCell ref="I370:K370"/>
    <mergeCell ref="I371:K371"/>
    <mergeCell ref="D364:E365"/>
    <mergeCell ref="G364:G365"/>
    <mergeCell ref="H364:H365"/>
    <mergeCell ref="I364:K364"/>
    <mergeCell ref="I365:K365"/>
    <mergeCell ref="D366:E367"/>
    <mergeCell ref="G366:G367"/>
    <mergeCell ref="H366:H367"/>
    <mergeCell ref="I366:K366"/>
    <mergeCell ref="I367:K367"/>
    <mergeCell ref="D360:E361"/>
    <mergeCell ref="G360:G361"/>
    <mergeCell ref="H360:H361"/>
    <mergeCell ref="I360:K360"/>
    <mergeCell ref="I361:K361"/>
    <mergeCell ref="D362:E363"/>
    <mergeCell ref="G362:G363"/>
    <mergeCell ref="H362:H363"/>
    <mergeCell ref="I362:K362"/>
    <mergeCell ref="I363:K363"/>
    <mergeCell ref="D356:E357"/>
    <mergeCell ref="G356:G357"/>
    <mergeCell ref="H356:H357"/>
    <mergeCell ref="I356:K356"/>
    <mergeCell ref="I357:K357"/>
    <mergeCell ref="D358:E359"/>
    <mergeCell ref="G358:G359"/>
    <mergeCell ref="H358:H359"/>
    <mergeCell ref="I358:K358"/>
    <mergeCell ref="I359:K359"/>
    <mergeCell ref="D352:E353"/>
    <mergeCell ref="G352:G353"/>
    <mergeCell ref="H352:H353"/>
    <mergeCell ref="I352:K352"/>
    <mergeCell ref="I353:K353"/>
    <mergeCell ref="D354:E355"/>
    <mergeCell ref="G354:G355"/>
    <mergeCell ref="H354:H355"/>
    <mergeCell ref="I354:K354"/>
    <mergeCell ref="I355:K355"/>
    <mergeCell ref="D348:E349"/>
    <mergeCell ref="G348:G349"/>
    <mergeCell ref="H348:H349"/>
    <mergeCell ref="I348:K348"/>
    <mergeCell ref="I349:K349"/>
    <mergeCell ref="D350:E351"/>
    <mergeCell ref="G350:G351"/>
    <mergeCell ref="H350:H351"/>
    <mergeCell ref="I350:K350"/>
    <mergeCell ref="I351:K351"/>
    <mergeCell ref="D342:E343"/>
    <mergeCell ref="G342:G343"/>
    <mergeCell ref="H342:H343"/>
    <mergeCell ref="I342:K342"/>
    <mergeCell ref="I343:K343"/>
    <mergeCell ref="D344:E345"/>
    <mergeCell ref="G344:G345"/>
    <mergeCell ref="H344:H345"/>
    <mergeCell ref="I344:K344"/>
    <mergeCell ref="I345:K345"/>
    <mergeCell ref="D338:E339"/>
    <mergeCell ref="G338:G339"/>
    <mergeCell ref="H338:H339"/>
    <mergeCell ref="I338:K338"/>
    <mergeCell ref="I339:K339"/>
    <mergeCell ref="D340:E341"/>
    <mergeCell ref="G340:G341"/>
    <mergeCell ref="H340:H341"/>
    <mergeCell ref="I340:K340"/>
    <mergeCell ref="I341:K341"/>
    <mergeCell ref="D334:E335"/>
    <mergeCell ref="G334:G335"/>
    <mergeCell ref="H334:H335"/>
    <mergeCell ref="I334:K334"/>
    <mergeCell ref="I335:K335"/>
    <mergeCell ref="D336:E337"/>
    <mergeCell ref="G336:G337"/>
    <mergeCell ref="H336:H337"/>
    <mergeCell ref="I336:K336"/>
    <mergeCell ref="I337:K337"/>
    <mergeCell ref="D330:E331"/>
    <mergeCell ref="G330:G331"/>
    <mergeCell ref="H330:H331"/>
    <mergeCell ref="I330:K330"/>
    <mergeCell ref="I331:K331"/>
    <mergeCell ref="D332:E333"/>
    <mergeCell ref="G332:G333"/>
    <mergeCell ref="H332:H333"/>
    <mergeCell ref="I332:K332"/>
    <mergeCell ref="I333:K333"/>
    <mergeCell ref="D326:E327"/>
    <mergeCell ref="G326:G327"/>
    <mergeCell ref="H326:H327"/>
    <mergeCell ref="I326:K326"/>
    <mergeCell ref="I327:K327"/>
    <mergeCell ref="D328:E329"/>
    <mergeCell ref="G328:G329"/>
    <mergeCell ref="H328:H329"/>
    <mergeCell ref="I328:K328"/>
    <mergeCell ref="I329:K329"/>
    <mergeCell ref="D322:E323"/>
    <mergeCell ref="G322:G323"/>
    <mergeCell ref="H322:H323"/>
    <mergeCell ref="I322:K322"/>
    <mergeCell ref="I323:K323"/>
    <mergeCell ref="D324:E325"/>
    <mergeCell ref="G324:G325"/>
    <mergeCell ref="H324:H325"/>
    <mergeCell ref="I324:K324"/>
    <mergeCell ref="I325:K325"/>
    <mergeCell ref="D316:E317"/>
    <mergeCell ref="G316:G317"/>
    <mergeCell ref="H316:H317"/>
    <mergeCell ref="I316:K316"/>
    <mergeCell ref="I317:K317"/>
    <mergeCell ref="D318:E319"/>
    <mergeCell ref="G318:G319"/>
    <mergeCell ref="H318:H319"/>
    <mergeCell ref="I318:K318"/>
    <mergeCell ref="I319:K319"/>
    <mergeCell ref="D312:E313"/>
    <mergeCell ref="G312:G313"/>
    <mergeCell ref="H312:H313"/>
    <mergeCell ref="I312:K312"/>
    <mergeCell ref="I313:K313"/>
    <mergeCell ref="D314:E315"/>
    <mergeCell ref="G314:G315"/>
    <mergeCell ref="H314:H315"/>
    <mergeCell ref="I314:K314"/>
    <mergeCell ref="I315:K315"/>
    <mergeCell ref="D308:E309"/>
    <mergeCell ref="G308:G309"/>
    <mergeCell ref="H308:H309"/>
    <mergeCell ref="I308:K308"/>
    <mergeCell ref="I309:K309"/>
    <mergeCell ref="D310:E311"/>
    <mergeCell ref="G310:G311"/>
    <mergeCell ref="H310:H311"/>
    <mergeCell ref="I310:K310"/>
    <mergeCell ref="I311:K311"/>
    <mergeCell ref="D304:E305"/>
    <mergeCell ref="G304:G305"/>
    <mergeCell ref="H304:H305"/>
    <mergeCell ref="I304:K304"/>
    <mergeCell ref="I305:K305"/>
    <mergeCell ref="D306:E307"/>
    <mergeCell ref="G306:G307"/>
    <mergeCell ref="H306:H307"/>
    <mergeCell ref="I306:K306"/>
    <mergeCell ref="I307:K307"/>
    <mergeCell ref="D300:E301"/>
    <mergeCell ref="G300:G301"/>
    <mergeCell ref="H300:H301"/>
    <mergeCell ref="I300:K300"/>
    <mergeCell ref="I301:K301"/>
    <mergeCell ref="D302:E303"/>
    <mergeCell ref="G302:G303"/>
    <mergeCell ref="H302:H303"/>
    <mergeCell ref="I302:K302"/>
    <mergeCell ref="I303:K303"/>
    <mergeCell ref="D296:E297"/>
    <mergeCell ref="G296:G297"/>
    <mergeCell ref="H296:H297"/>
    <mergeCell ref="I296:K296"/>
    <mergeCell ref="I297:K297"/>
    <mergeCell ref="D298:E299"/>
    <mergeCell ref="G298:G299"/>
    <mergeCell ref="H298:H299"/>
    <mergeCell ref="I298:K298"/>
    <mergeCell ref="I299:K299"/>
    <mergeCell ref="D290:E291"/>
    <mergeCell ref="G290:G291"/>
    <mergeCell ref="H290:H291"/>
    <mergeCell ref="I290:K290"/>
    <mergeCell ref="I291:K291"/>
    <mergeCell ref="D292:E293"/>
    <mergeCell ref="G292:G293"/>
    <mergeCell ref="H292:H293"/>
    <mergeCell ref="I292:K292"/>
    <mergeCell ref="I293:K293"/>
    <mergeCell ref="D286:E287"/>
    <mergeCell ref="G286:G287"/>
    <mergeCell ref="H286:H287"/>
    <mergeCell ref="I286:K286"/>
    <mergeCell ref="I287:K287"/>
    <mergeCell ref="D288:E289"/>
    <mergeCell ref="G288:G289"/>
    <mergeCell ref="H288:H289"/>
    <mergeCell ref="I288:K288"/>
    <mergeCell ref="I289:K289"/>
    <mergeCell ref="D282:E283"/>
    <mergeCell ref="G282:G283"/>
    <mergeCell ref="H282:H283"/>
    <mergeCell ref="I282:K282"/>
    <mergeCell ref="I283:K283"/>
    <mergeCell ref="D284:E285"/>
    <mergeCell ref="G284:G285"/>
    <mergeCell ref="H284:H285"/>
    <mergeCell ref="I284:K284"/>
    <mergeCell ref="I285:K285"/>
    <mergeCell ref="D278:E279"/>
    <mergeCell ref="G278:G279"/>
    <mergeCell ref="H278:H279"/>
    <mergeCell ref="I278:K278"/>
    <mergeCell ref="I279:K279"/>
    <mergeCell ref="D280:E281"/>
    <mergeCell ref="G280:G281"/>
    <mergeCell ref="H280:H281"/>
    <mergeCell ref="I280:K280"/>
    <mergeCell ref="I281:K281"/>
    <mergeCell ref="D274:E275"/>
    <mergeCell ref="G274:G275"/>
    <mergeCell ref="H274:H275"/>
    <mergeCell ref="I274:K274"/>
    <mergeCell ref="I275:K275"/>
    <mergeCell ref="D276:E277"/>
    <mergeCell ref="G276:G277"/>
    <mergeCell ref="H276:H277"/>
    <mergeCell ref="I276:K276"/>
    <mergeCell ref="I277:K277"/>
    <mergeCell ref="D270:E271"/>
    <mergeCell ref="G270:G271"/>
    <mergeCell ref="H270:H271"/>
    <mergeCell ref="I270:K270"/>
    <mergeCell ref="I271:K271"/>
    <mergeCell ref="D272:E273"/>
    <mergeCell ref="G272:G273"/>
    <mergeCell ref="H272:H273"/>
    <mergeCell ref="I272:K272"/>
    <mergeCell ref="I273:K273"/>
    <mergeCell ref="D264:E265"/>
    <mergeCell ref="G264:G265"/>
    <mergeCell ref="H264:H265"/>
    <mergeCell ref="I264:K264"/>
    <mergeCell ref="I265:K265"/>
    <mergeCell ref="D266:E267"/>
    <mergeCell ref="G266:G267"/>
    <mergeCell ref="H266:H267"/>
    <mergeCell ref="I266:K266"/>
    <mergeCell ref="I267:K267"/>
    <mergeCell ref="D260:E261"/>
    <mergeCell ref="G260:G261"/>
    <mergeCell ref="H260:H261"/>
    <mergeCell ref="I260:K260"/>
    <mergeCell ref="I261:K261"/>
    <mergeCell ref="D262:E263"/>
    <mergeCell ref="G262:G263"/>
    <mergeCell ref="H262:H263"/>
    <mergeCell ref="I262:K262"/>
    <mergeCell ref="I263:K263"/>
    <mergeCell ref="D256:E257"/>
    <mergeCell ref="G256:G257"/>
    <mergeCell ref="H256:H257"/>
    <mergeCell ref="I256:K256"/>
    <mergeCell ref="I257:K257"/>
    <mergeCell ref="D258:E259"/>
    <mergeCell ref="G258:G259"/>
    <mergeCell ref="H258:H259"/>
    <mergeCell ref="I258:K258"/>
    <mergeCell ref="I259:K259"/>
    <mergeCell ref="D252:E253"/>
    <mergeCell ref="G252:G253"/>
    <mergeCell ref="H252:H253"/>
    <mergeCell ref="I252:K252"/>
    <mergeCell ref="I253:K253"/>
    <mergeCell ref="D254:E255"/>
    <mergeCell ref="G254:G255"/>
    <mergeCell ref="H254:H255"/>
    <mergeCell ref="I254:K254"/>
    <mergeCell ref="I255:K255"/>
    <mergeCell ref="D248:E249"/>
    <mergeCell ref="G248:G249"/>
    <mergeCell ref="H248:H249"/>
    <mergeCell ref="I248:K248"/>
    <mergeCell ref="I249:K249"/>
    <mergeCell ref="D250:E251"/>
    <mergeCell ref="G250:G251"/>
    <mergeCell ref="H250:H251"/>
    <mergeCell ref="I250:K250"/>
    <mergeCell ref="I251:K251"/>
    <mergeCell ref="D244:E245"/>
    <mergeCell ref="G244:G245"/>
    <mergeCell ref="H244:H245"/>
    <mergeCell ref="I244:K244"/>
    <mergeCell ref="I245:K245"/>
    <mergeCell ref="D246:E247"/>
    <mergeCell ref="G246:G247"/>
    <mergeCell ref="H246:H247"/>
    <mergeCell ref="I246:K246"/>
    <mergeCell ref="I247:K247"/>
    <mergeCell ref="D238:E239"/>
    <mergeCell ref="G238:G239"/>
    <mergeCell ref="H238:H239"/>
    <mergeCell ref="I238:K238"/>
    <mergeCell ref="I239:K239"/>
    <mergeCell ref="D240:E241"/>
    <mergeCell ref="G240:G241"/>
    <mergeCell ref="H240:H241"/>
    <mergeCell ref="I240:K240"/>
    <mergeCell ref="I241:K241"/>
    <mergeCell ref="D234:E235"/>
    <mergeCell ref="G234:G235"/>
    <mergeCell ref="H234:H235"/>
    <mergeCell ref="I234:K234"/>
    <mergeCell ref="I235:K235"/>
    <mergeCell ref="D236:E237"/>
    <mergeCell ref="G236:G237"/>
    <mergeCell ref="H236:H237"/>
    <mergeCell ref="I236:K236"/>
    <mergeCell ref="I237:K237"/>
    <mergeCell ref="D230:E231"/>
    <mergeCell ref="G230:G231"/>
    <mergeCell ref="H230:H231"/>
    <mergeCell ref="I230:K230"/>
    <mergeCell ref="I231:K231"/>
    <mergeCell ref="D232:E233"/>
    <mergeCell ref="G232:G233"/>
    <mergeCell ref="H232:H233"/>
    <mergeCell ref="I232:K232"/>
    <mergeCell ref="I233:K233"/>
    <mergeCell ref="D226:E227"/>
    <mergeCell ref="G226:G227"/>
    <mergeCell ref="H226:H227"/>
    <mergeCell ref="I226:K226"/>
    <mergeCell ref="I227:K227"/>
    <mergeCell ref="D228:E229"/>
    <mergeCell ref="G228:G229"/>
    <mergeCell ref="H228:H229"/>
    <mergeCell ref="I228:K228"/>
    <mergeCell ref="I229:K229"/>
    <mergeCell ref="D222:E223"/>
    <mergeCell ref="G222:G223"/>
    <mergeCell ref="H222:H223"/>
    <mergeCell ref="I222:K222"/>
    <mergeCell ref="I223:K223"/>
    <mergeCell ref="D224:E225"/>
    <mergeCell ref="G224:G225"/>
    <mergeCell ref="H224:H225"/>
    <mergeCell ref="I224:K224"/>
    <mergeCell ref="I225:K225"/>
    <mergeCell ref="D218:E219"/>
    <mergeCell ref="G218:G219"/>
    <mergeCell ref="H218:H219"/>
    <mergeCell ref="I218:K218"/>
    <mergeCell ref="I219:K219"/>
    <mergeCell ref="D220:E221"/>
    <mergeCell ref="G220:G221"/>
    <mergeCell ref="H220:H221"/>
    <mergeCell ref="I220:K220"/>
    <mergeCell ref="I221:K221"/>
    <mergeCell ref="D212:E213"/>
    <mergeCell ref="G212:G213"/>
    <mergeCell ref="H212:H213"/>
    <mergeCell ref="I212:K212"/>
    <mergeCell ref="I213:K213"/>
    <mergeCell ref="D214:E215"/>
    <mergeCell ref="G214:G215"/>
    <mergeCell ref="H214:H215"/>
    <mergeCell ref="I214:K214"/>
    <mergeCell ref="I215:K215"/>
    <mergeCell ref="D208:E209"/>
    <mergeCell ref="G208:G209"/>
    <mergeCell ref="H208:H209"/>
    <mergeCell ref="I208:K208"/>
    <mergeCell ref="I209:K209"/>
    <mergeCell ref="D210:E211"/>
    <mergeCell ref="G210:G211"/>
    <mergeCell ref="H210:H211"/>
    <mergeCell ref="I210:K210"/>
    <mergeCell ref="I211:K211"/>
    <mergeCell ref="D204:E205"/>
    <mergeCell ref="G204:G205"/>
    <mergeCell ref="H204:H205"/>
    <mergeCell ref="I204:K204"/>
    <mergeCell ref="I205:K205"/>
    <mergeCell ref="D206:E207"/>
    <mergeCell ref="G206:G207"/>
    <mergeCell ref="H206:H207"/>
    <mergeCell ref="I206:K206"/>
    <mergeCell ref="I207:K207"/>
    <mergeCell ref="D200:E201"/>
    <mergeCell ref="G200:G201"/>
    <mergeCell ref="H200:H201"/>
    <mergeCell ref="I200:K200"/>
    <mergeCell ref="I201:K201"/>
    <mergeCell ref="D202:E203"/>
    <mergeCell ref="G202:G203"/>
    <mergeCell ref="H202:H203"/>
    <mergeCell ref="I202:K202"/>
    <mergeCell ref="I203:K203"/>
    <mergeCell ref="D196:E197"/>
    <mergeCell ref="G196:G197"/>
    <mergeCell ref="H196:H197"/>
    <mergeCell ref="I196:K196"/>
    <mergeCell ref="I197:K197"/>
    <mergeCell ref="D198:E199"/>
    <mergeCell ref="G198:G199"/>
    <mergeCell ref="H198:H199"/>
    <mergeCell ref="I198:K198"/>
    <mergeCell ref="I199:K199"/>
    <mergeCell ref="I191:K191"/>
    <mergeCell ref="D192:E193"/>
    <mergeCell ref="G192:G193"/>
    <mergeCell ref="H192:H193"/>
    <mergeCell ref="I192:K192"/>
    <mergeCell ref="I193:K193"/>
    <mergeCell ref="D194:E195"/>
    <mergeCell ref="G194:G195"/>
    <mergeCell ref="H194:H195"/>
    <mergeCell ref="I194:K194"/>
    <mergeCell ref="I195:K195"/>
    <mergeCell ref="D186:E187"/>
    <mergeCell ref="G186:G187"/>
    <mergeCell ref="H186:H187"/>
    <mergeCell ref="I186:K186"/>
    <mergeCell ref="I187:K187"/>
    <mergeCell ref="D188:E189"/>
    <mergeCell ref="G188:G189"/>
    <mergeCell ref="H188:H189"/>
    <mergeCell ref="I188:K188"/>
    <mergeCell ref="I189:K189"/>
    <mergeCell ref="D182:E183"/>
    <mergeCell ref="G182:G183"/>
    <mergeCell ref="H182:H183"/>
    <mergeCell ref="I182:K182"/>
    <mergeCell ref="I183:K183"/>
    <mergeCell ref="D184:E185"/>
    <mergeCell ref="G184:G185"/>
    <mergeCell ref="H184:H185"/>
    <mergeCell ref="I184:K184"/>
    <mergeCell ref="I185:K185"/>
    <mergeCell ref="D178:E179"/>
    <mergeCell ref="G178:G179"/>
    <mergeCell ref="H178:H179"/>
    <mergeCell ref="I178:K178"/>
    <mergeCell ref="I179:K179"/>
    <mergeCell ref="D180:E181"/>
    <mergeCell ref="G180:G181"/>
    <mergeCell ref="H180:H181"/>
    <mergeCell ref="I180:K180"/>
    <mergeCell ref="I181:K181"/>
    <mergeCell ref="D174:E175"/>
    <mergeCell ref="G174:G175"/>
    <mergeCell ref="H174:H175"/>
    <mergeCell ref="I174:K174"/>
    <mergeCell ref="I175:K175"/>
    <mergeCell ref="D176:E177"/>
    <mergeCell ref="G176:G177"/>
    <mergeCell ref="H176:H177"/>
    <mergeCell ref="I176:K176"/>
    <mergeCell ref="I177:K177"/>
    <mergeCell ref="D170:E171"/>
    <mergeCell ref="G170:G171"/>
    <mergeCell ref="H170:H171"/>
    <mergeCell ref="I170:K170"/>
    <mergeCell ref="I171:K171"/>
    <mergeCell ref="D172:E173"/>
    <mergeCell ref="G172:G173"/>
    <mergeCell ref="H172:H173"/>
    <mergeCell ref="I172:K172"/>
    <mergeCell ref="I173:K173"/>
    <mergeCell ref="I165:K165"/>
    <mergeCell ref="D166:E167"/>
    <mergeCell ref="G166:G167"/>
    <mergeCell ref="H166:H167"/>
    <mergeCell ref="D168:E169"/>
    <mergeCell ref="G168:G169"/>
    <mergeCell ref="H168:H169"/>
    <mergeCell ref="I168:K168"/>
    <mergeCell ref="I169:K169"/>
    <mergeCell ref="D160:E161"/>
    <mergeCell ref="G160:G161"/>
    <mergeCell ref="H160:H161"/>
    <mergeCell ref="I160:K160"/>
    <mergeCell ref="I161:K161"/>
    <mergeCell ref="D162:E163"/>
    <mergeCell ref="G162:G163"/>
    <mergeCell ref="H162:H163"/>
    <mergeCell ref="I162:K162"/>
    <mergeCell ref="I163:K163"/>
    <mergeCell ref="D156:E157"/>
    <mergeCell ref="G156:G157"/>
    <mergeCell ref="H156:H157"/>
    <mergeCell ref="I156:K156"/>
    <mergeCell ref="I157:K157"/>
    <mergeCell ref="D158:E159"/>
    <mergeCell ref="G158:G159"/>
    <mergeCell ref="H158:H159"/>
    <mergeCell ref="I158:K158"/>
    <mergeCell ref="I159:K159"/>
    <mergeCell ref="D152:E153"/>
    <mergeCell ref="G152:G153"/>
    <mergeCell ref="H152:H153"/>
    <mergeCell ref="I152:K152"/>
    <mergeCell ref="I153:K153"/>
    <mergeCell ref="D154:E155"/>
    <mergeCell ref="G154:G155"/>
    <mergeCell ref="H154:H155"/>
    <mergeCell ref="I154:K154"/>
    <mergeCell ref="I155:K155"/>
    <mergeCell ref="D148:E149"/>
    <mergeCell ref="G148:G149"/>
    <mergeCell ref="H148:H149"/>
    <mergeCell ref="I148:K148"/>
    <mergeCell ref="I149:K149"/>
    <mergeCell ref="D150:E151"/>
    <mergeCell ref="G150:G151"/>
    <mergeCell ref="H150:H151"/>
    <mergeCell ref="I150:K150"/>
    <mergeCell ref="I151:K151"/>
    <mergeCell ref="D144:E145"/>
    <mergeCell ref="G144:G145"/>
    <mergeCell ref="H144:H145"/>
    <mergeCell ref="I144:K144"/>
    <mergeCell ref="I145:K145"/>
    <mergeCell ref="D146:E147"/>
    <mergeCell ref="G146:G147"/>
    <mergeCell ref="H146:H147"/>
    <mergeCell ref="I146:K146"/>
    <mergeCell ref="I147:K147"/>
    <mergeCell ref="I139:K139"/>
    <mergeCell ref="D140:E141"/>
    <mergeCell ref="G140:G141"/>
    <mergeCell ref="H140:H141"/>
    <mergeCell ref="D142:E143"/>
    <mergeCell ref="G142:G143"/>
    <mergeCell ref="H142:H143"/>
    <mergeCell ref="I142:K142"/>
    <mergeCell ref="I143:K143"/>
    <mergeCell ref="D134:E135"/>
    <mergeCell ref="G134:G135"/>
    <mergeCell ref="H134:H135"/>
    <mergeCell ref="I134:K134"/>
    <mergeCell ref="I135:K135"/>
    <mergeCell ref="D136:E137"/>
    <mergeCell ref="G136:G137"/>
    <mergeCell ref="H136:H137"/>
    <mergeCell ref="I136:K136"/>
    <mergeCell ref="I137:K137"/>
    <mergeCell ref="D130:E131"/>
    <mergeCell ref="G130:G131"/>
    <mergeCell ref="H130:H131"/>
    <mergeCell ref="I130:K130"/>
    <mergeCell ref="I131:K131"/>
    <mergeCell ref="D132:E133"/>
    <mergeCell ref="G132:G133"/>
    <mergeCell ref="H132:H133"/>
    <mergeCell ref="I132:K132"/>
    <mergeCell ref="I133:K133"/>
    <mergeCell ref="D126:E127"/>
    <mergeCell ref="G126:G127"/>
    <mergeCell ref="H126:H127"/>
    <mergeCell ref="I126:K126"/>
    <mergeCell ref="I127:K127"/>
    <mergeCell ref="D128:E129"/>
    <mergeCell ref="G128:G129"/>
    <mergeCell ref="H128:H129"/>
    <mergeCell ref="I128:K128"/>
    <mergeCell ref="I129:K129"/>
    <mergeCell ref="D122:E123"/>
    <mergeCell ref="G122:G123"/>
    <mergeCell ref="H122:H123"/>
    <mergeCell ref="I122:K122"/>
    <mergeCell ref="I123:K123"/>
    <mergeCell ref="D124:E125"/>
    <mergeCell ref="G124:G125"/>
    <mergeCell ref="H124:H125"/>
    <mergeCell ref="I124:K124"/>
    <mergeCell ref="I125:K125"/>
    <mergeCell ref="D118:E119"/>
    <mergeCell ref="G118:G119"/>
    <mergeCell ref="H118:H119"/>
    <mergeCell ref="I118:K118"/>
    <mergeCell ref="I119:K119"/>
    <mergeCell ref="D120:E121"/>
    <mergeCell ref="G120:G121"/>
    <mergeCell ref="H120:H121"/>
    <mergeCell ref="I120:K120"/>
    <mergeCell ref="I121:K121"/>
    <mergeCell ref="I113:K113"/>
    <mergeCell ref="D114:E115"/>
    <mergeCell ref="G114:G115"/>
    <mergeCell ref="H114:H115"/>
    <mergeCell ref="I114:K114"/>
    <mergeCell ref="I115:K115"/>
    <mergeCell ref="D116:E117"/>
    <mergeCell ref="G116:G117"/>
    <mergeCell ref="H116:H117"/>
    <mergeCell ref="I116:K116"/>
    <mergeCell ref="I117:K117"/>
    <mergeCell ref="D108:E109"/>
    <mergeCell ref="G108:G109"/>
    <mergeCell ref="H108:H109"/>
    <mergeCell ref="I108:K108"/>
    <mergeCell ref="I109:K109"/>
    <mergeCell ref="D110:E111"/>
    <mergeCell ref="G110:G111"/>
    <mergeCell ref="H110:H111"/>
    <mergeCell ref="I110:K110"/>
    <mergeCell ref="I111:K111"/>
    <mergeCell ref="D104:E105"/>
    <mergeCell ref="G104:G105"/>
    <mergeCell ref="H104:H105"/>
    <mergeCell ref="I104:K104"/>
    <mergeCell ref="I105:K105"/>
    <mergeCell ref="D106:E107"/>
    <mergeCell ref="G106:G107"/>
    <mergeCell ref="H106:H107"/>
    <mergeCell ref="I106:K106"/>
    <mergeCell ref="I107:K107"/>
    <mergeCell ref="D100:E101"/>
    <mergeCell ref="G100:G101"/>
    <mergeCell ref="H100:H101"/>
    <mergeCell ref="I100:K100"/>
    <mergeCell ref="I101:K101"/>
    <mergeCell ref="D102:E103"/>
    <mergeCell ref="G102:G103"/>
    <mergeCell ref="H102:H103"/>
    <mergeCell ref="I102:K102"/>
    <mergeCell ref="I103:K103"/>
    <mergeCell ref="D96:E97"/>
    <mergeCell ref="G96:G97"/>
    <mergeCell ref="H96:H97"/>
    <mergeCell ref="I96:K96"/>
    <mergeCell ref="I97:K97"/>
    <mergeCell ref="D98:E99"/>
    <mergeCell ref="G98:G99"/>
    <mergeCell ref="H98:H99"/>
    <mergeCell ref="I98:K98"/>
    <mergeCell ref="I99:K99"/>
    <mergeCell ref="D92:E93"/>
    <mergeCell ref="G92:G93"/>
    <mergeCell ref="H92:H93"/>
    <mergeCell ref="I92:K92"/>
    <mergeCell ref="I93:K93"/>
    <mergeCell ref="D94:E95"/>
    <mergeCell ref="G94:G95"/>
    <mergeCell ref="H94:H95"/>
    <mergeCell ref="I94:K94"/>
    <mergeCell ref="I95:K95"/>
    <mergeCell ref="I87:K87"/>
    <mergeCell ref="D88:E89"/>
    <mergeCell ref="G88:G89"/>
    <mergeCell ref="H88:H89"/>
    <mergeCell ref="D90:E91"/>
    <mergeCell ref="G90:G91"/>
    <mergeCell ref="H90:H91"/>
    <mergeCell ref="I90:K90"/>
    <mergeCell ref="I91:K91"/>
    <mergeCell ref="D82:E83"/>
    <mergeCell ref="G82:G83"/>
    <mergeCell ref="H82:H83"/>
    <mergeCell ref="I82:K82"/>
    <mergeCell ref="I83:K83"/>
    <mergeCell ref="D84:E85"/>
    <mergeCell ref="G84:G85"/>
    <mergeCell ref="H84:H85"/>
    <mergeCell ref="I84:K84"/>
    <mergeCell ref="I85:K85"/>
    <mergeCell ref="D78:E79"/>
    <mergeCell ref="G78:G79"/>
    <mergeCell ref="H78:H79"/>
    <mergeCell ref="I78:K78"/>
    <mergeCell ref="I79:K79"/>
    <mergeCell ref="G80:G81"/>
    <mergeCell ref="H80:H81"/>
    <mergeCell ref="I80:K80"/>
    <mergeCell ref="I81:K81"/>
    <mergeCell ref="D74:E75"/>
    <mergeCell ref="G74:G75"/>
    <mergeCell ref="H74:H75"/>
    <mergeCell ref="I74:K74"/>
    <mergeCell ref="I75:K75"/>
    <mergeCell ref="G76:G77"/>
    <mergeCell ref="H76:H77"/>
    <mergeCell ref="I76:K76"/>
    <mergeCell ref="I77:K77"/>
    <mergeCell ref="D70:E71"/>
    <mergeCell ref="G70:G71"/>
    <mergeCell ref="H70:H71"/>
    <mergeCell ref="I70:K70"/>
    <mergeCell ref="I71:K71"/>
    <mergeCell ref="D72:E73"/>
    <mergeCell ref="G72:G73"/>
    <mergeCell ref="H72:H73"/>
    <mergeCell ref="I72:K72"/>
    <mergeCell ref="I73:K73"/>
    <mergeCell ref="D66:E67"/>
    <mergeCell ref="G66:G67"/>
    <mergeCell ref="H66:H67"/>
    <mergeCell ref="I66:K66"/>
    <mergeCell ref="I67:K67"/>
    <mergeCell ref="D68:E69"/>
    <mergeCell ref="G68:G69"/>
    <mergeCell ref="H68:H69"/>
    <mergeCell ref="I68:K68"/>
    <mergeCell ref="I69:K69"/>
    <mergeCell ref="D62:E63"/>
    <mergeCell ref="G62:G63"/>
    <mergeCell ref="H62:H63"/>
    <mergeCell ref="I62:K62"/>
    <mergeCell ref="I63:K63"/>
    <mergeCell ref="D64:E65"/>
    <mergeCell ref="G64:G65"/>
    <mergeCell ref="H64:H65"/>
    <mergeCell ref="I64:K64"/>
    <mergeCell ref="I65:K65"/>
    <mergeCell ref="D56:E57"/>
    <mergeCell ref="G56:G57"/>
    <mergeCell ref="H56:H57"/>
    <mergeCell ref="I56:K56"/>
    <mergeCell ref="I57:K57"/>
    <mergeCell ref="D60:E61"/>
    <mergeCell ref="G60:G61"/>
    <mergeCell ref="H60:H61"/>
    <mergeCell ref="I60:K60"/>
    <mergeCell ref="I61:K6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36:E37"/>
    <mergeCell ref="G36:G37"/>
    <mergeCell ref="H36:H37"/>
    <mergeCell ref="I36:K36"/>
    <mergeCell ref="I37:K37"/>
    <mergeCell ref="D38:E39"/>
    <mergeCell ref="G38:G39"/>
    <mergeCell ref="H38:H39"/>
    <mergeCell ref="I38:K38"/>
    <mergeCell ref="I39:K39"/>
    <mergeCell ref="D30:E31"/>
    <mergeCell ref="G30:G31"/>
    <mergeCell ref="I30:K30"/>
    <mergeCell ref="I31:K31"/>
    <mergeCell ref="I33:K33"/>
    <mergeCell ref="D34:E35"/>
    <mergeCell ref="G34:G35"/>
    <mergeCell ref="H34:H35"/>
    <mergeCell ref="I34:K34"/>
    <mergeCell ref="I35:K35"/>
    <mergeCell ref="D26:E27"/>
    <mergeCell ref="G26:G27"/>
    <mergeCell ref="H26:H27"/>
    <mergeCell ref="I26:K26"/>
    <mergeCell ref="I27:K27"/>
    <mergeCell ref="D28:E29"/>
    <mergeCell ref="G28:G29"/>
    <mergeCell ref="H28:H29"/>
    <mergeCell ref="I28:K28"/>
    <mergeCell ref="I29:K29"/>
    <mergeCell ref="D22:E23"/>
    <mergeCell ref="G22:G23"/>
    <mergeCell ref="H22:H23"/>
    <mergeCell ref="I22:K22"/>
    <mergeCell ref="I23:K23"/>
    <mergeCell ref="D24:E25"/>
    <mergeCell ref="G24:G25"/>
    <mergeCell ref="H24:H25"/>
    <mergeCell ref="I24:K24"/>
    <mergeCell ref="I25:K25"/>
    <mergeCell ref="D18:E19"/>
    <mergeCell ref="G18:G19"/>
    <mergeCell ref="H18:H19"/>
    <mergeCell ref="I18:K18"/>
    <mergeCell ref="I19:K19"/>
    <mergeCell ref="D20:E21"/>
    <mergeCell ref="G20:G21"/>
    <mergeCell ref="H20:H21"/>
    <mergeCell ref="I20:K20"/>
    <mergeCell ref="I21:K21"/>
    <mergeCell ref="D14:E15"/>
    <mergeCell ref="G14:G15"/>
    <mergeCell ref="H14:H15"/>
    <mergeCell ref="I14:K14"/>
    <mergeCell ref="I15:K15"/>
    <mergeCell ref="D16:E17"/>
    <mergeCell ref="G16:G17"/>
    <mergeCell ref="H16:H17"/>
    <mergeCell ref="I16:K16"/>
    <mergeCell ref="I17:K17"/>
    <mergeCell ref="D10:E11"/>
    <mergeCell ref="G10:G11"/>
    <mergeCell ref="H10:H11"/>
    <mergeCell ref="I10:K10"/>
    <mergeCell ref="I11:K11"/>
    <mergeCell ref="D12:E13"/>
    <mergeCell ref="G12:G13"/>
    <mergeCell ref="H12:H13"/>
    <mergeCell ref="I12:K12"/>
    <mergeCell ref="I13:K13"/>
    <mergeCell ref="B3:K3"/>
    <mergeCell ref="C5:C7"/>
    <mergeCell ref="D5:E7"/>
    <mergeCell ref="G5:G6"/>
    <mergeCell ref="H5:H6"/>
    <mergeCell ref="I5:K7"/>
    <mergeCell ref="D8:E9"/>
    <mergeCell ref="G8:G9"/>
    <mergeCell ref="H8:H9"/>
    <mergeCell ref="I8:K8"/>
    <mergeCell ref="I9:K9"/>
  </mergeCells>
  <phoneticPr fontId="2"/>
  <printOptions horizontalCentered="1" verticalCentered="1"/>
  <pageMargins left="0.19685039370078741" right="0.19685039370078741" top="0.19685039370078741" bottom="0.19685039370078741" header="0" footer="0"/>
  <pageSetup paperSize="9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15" manualBreakCount="15">
    <brk id="32" max="11" man="1"/>
    <brk id="58" max="11" man="1"/>
    <brk id="86" max="11" man="1"/>
    <brk id="112" max="11" man="1"/>
    <brk id="138" max="11" man="1"/>
    <brk id="164" max="11" man="1"/>
    <brk id="190" max="11" man="1"/>
    <brk id="216" max="11" man="1"/>
    <brk id="242" max="11" man="1"/>
    <brk id="268" max="11" man="1"/>
    <brk id="294" max="11" man="1"/>
    <brk id="320" max="11" man="1"/>
    <brk id="346" max="11" man="1"/>
    <brk id="372" max="11" man="1"/>
    <brk id="398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35"/>
  <sheetViews>
    <sheetView showZeros="0" view="pageBreakPreview" zoomScale="85" zoomScaleNormal="100" zoomScaleSheetLayoutView="85" workbookViewId="0">
      <pane ySplit="7" topLeftCell="A8" activePane="bottomLeft" state="frozen"/>
      <selection activeCell="B44" sqref="B44"/>
      <selection pane="bottomLeft" activeCell="H30" sqref="H30:H31"/>
    </sheetView>
  </sheetViews>
  <sheetFormatPr defaultColWidth="8.59765625" defaultRowHeight="14.4"/>
  <cols>
    <col min="1" max="1" width="1.19921875" customWidth="1"/>
    <col min="3" max="3" width="46" customWidth="1"/>
    <col min="4" max="4" width="9" customWidth="1"/>
    <col min="5" max="5" width="4" customWidth="1"/>
    <col min="6" max="6" width="4.5" customWidth="1"/>
    <col min="7" max="7" width="18.09765625" customWidth="1"/>
    <col min="8" max="8" width="21" customWidth="1"/>
    <col min="9" max="9" width="6.69921875" style="50" bestFit="1" customWidth="1"/>
    <col min="10" max="10" width="9.3984375" style="50" bestFit="1" customWidth="1"/>
    <col min="11" max="11" width="5.8984375" style="50" bestFit="1" customWidth="1"/>
    <col min="12" max="12" width="1.19921875" customWidth="1"/>
    <col min="14" max="15" width="8.59765625" customWidth="1"/>
    <col min="17" max="17" width="81.59765625" bestFit="1" customWidth="1"/>
    <col min="18" max="18" width="10.69921875" bestFit="1" customWidth="1"/>
  </cols>
  <sheetData>
    <row r="1" spans="1:18">
      <c r="A1" s="1"/>
      <c r="B1" s="1"/>
      <c r="C1" s="1"/>
      <c r="D1" s="1"/>
      <c r="E1" s="1"/>
      <c r="F1" s="1"/>
      <c r="G1" s="1"/>
      <c r="H1" s="1"/>
      <c r="I1" s="46"/>
      <c r="J1" s="46"/>
      <c r="K1" s="46"/>
      <c r="L1" s="1"/>
    </row>
    <row r="2" spans="1:18">
      <c r="A2" s="1"/>
      <c r="B2" s="14"/>
      <c r="C2" s="14"/>
      <c r="D2" s="14"/>
      <c r="E2" s="14"/>
      <c r="F2" s="14"/>
      <c r="G2" s="14"/>
      <c r="H2" s="14"/>
      <c r="I2" s="47"/>
      <c r="J2" s="47"/>
      <c r="K2" s="47"/>
      <c r="L2" s="1"/>
    </row>
    <row r="3" spans="1:18" ht="28.2">
      <c r="B3" s="382" t="s">
        <v>34</v>
      </c>
      <c r="C3" s="383"/>
      <c r="D3" s="383"/>
      <c r="E3" s="383"/>
      <c r="F3" s="383"/>
      <c r="G3" s="383"/>
      <c r="H3" s="383"/>
      <c r="I3" s="383"/>
      <c r="J3" s="383"/>
      <c r="K3" s="383"/>
      <c r="L3" s="1"/>
    </row>
    <row r="4" spans="1:18">
      <c r="A4" s="1"/>
      <c r="B4" s="15"/>
      <c r="C4" s="15"/>
      <c r="D4" s="15"/>
      <c r="E4" s="15"/>
      <c r="F4" s="15"/>
      <c r="G4" s="15"/>
      <c r="H4" s="15"/>
      <c r="I4" s="48"/>
      <c r="J4" s="48"/>
      <c r="K4" s="48"/>
      <c r="L4" s="1"/>
    </row>
    <row r="5" spans="1:18" ht="13.5" customHeight="1">
      <c r="A5" s="1"/>
      <c r="B5" s="3"/>
      <c r="C5" s="615" t="s">
        <v>0</v>
      </c>
      <c r="D5" s="618" t="s">
        <v>1</v>
      </c>
      <c r="E5" s="619"/>
      <c r="F5" s="4" t="s">
        <v>2</v>
      </c>
      <c r="G5" s="624" t="s">
        <v>3</v>
      </c>
      <c r="H5" s="624" t="s">
        <v>4</v>
      </c>
      <c r="I5" s="626" t="s">
        <v>5</v>
      </c>
      <c r="J5" s="627"/>
      <c r="K5" s="628"/>
      <c r="L5" s="2"/>
    </row>
    <row r="6" spans="1:18">
      <c r="A6" s="1"/>
      <c r="B6" s="5"/>
      <c r="C6" s="616"/>
      <c r="D6" s="620"/>
      <c r="E6" s="621"/>
      <c r="F6" s="5"/>
      <c r="G6" s="625"/>
      <c r="H6" s="625"/>
      <c r="I6" s="629"/>
      <c r="J6" s="630"/>
      <c r="K6" s="631"/>
      <c r="L6" s="2"/>
    </row>
    <row r="7" spans="1:18" ht="14.25" customHeight="1">
      <c r="A7" s="1"/>
      <c r="B7" s="6"/>
      <c r="C7" s="617"/>
      <c r="D7" s="622"/>
      <c r="E7" s="623"/>
      <c r="F7" s="7" t="s">
        <v>6</v>
      </c>
      <c r="G7" s="8" t="s">
        <v>7</v>
      </c>
      <c r="H7" s="8" t="s">
        <v>7</v>
      </c>
      <c r="I7" s="632"/>
      <c r="J7" s="633"/>
      <c r="K7" s="634"/>
      <c r="L7" s="2"/>
      <c r="Q7" t="s">
        <v>685</v>
      </c>
      <c r="R7">
        <v>-546631</v>
      </c>
    </row>
    <row r="8" spans="1:18" ht="17.25" customHeight="1">
      <c r="B8" s="26"/>
      <c r="C8" s="3"/>
      <c r="D8" s="426"/>
      <c r="E8" s="427"/>
      <c r="F8" s="13"/>
      <c r="G8" s="441"/>
      <c r="H8" s="430">
        <f>ROUNDDOWN(D8*G8,0)</f>
        <v>0</v>
      </c>
      <c r="I8" s="432"/>
      <c r="J8" s="433"/>
      <c r="K8" s="434"/>
      <c r="N8" s="24" t="e">
        <f>#REF!</f>
        <v>#REF!</v>
      </c>
      <c r="O8" s="25" t="e">
        <f>#REF!</f>
        <v>#REF!</v>
      </c>
      <c r="Q8" t="s">
        <v>686</v>
      </c>
      <c r="R8">
        <v>-144260</v>
      </c>
    </row>
    <row r="9" spans="1:18" ht="17.25" customHeight="1">
      <c r="B9" s="6"/>
      <c r="C9" s="6"/>
      <c r="D9" s="428"/>
      <c r="E9" s="429"/>
      <c r="F9" s="9"/>
      <c r="G9" s="442"/>
      <c r="H9" s="431"/>
      <c r="I9" s="435"/>
      <c r="J9" s="436"/>
      <c r="K9" s="437"/>
      <c r="N9" s="24" t="e">
        <f>#REF!</f>
        <v>#REF!</v>
      </c>
      <c r="O9" s="25" t="e">
        <f>#REF!</f>
        <v>#REF!</v>
      </c>
      <c r="Q9" t="s">
        <v>687</v>
      </c>
      <c r="R9">
        <v>-328950</v>
      </c>
    </row>
    <row r="10" spans="1:18" ht="17.25" customHeight="1">
      <c r="B10" s="32"/>
      <c r="C10" s="156" t="s">
        <v>1065</v>
      </c>
      <c r="D10" s="325">
        <v>1</v>
      </c>
      <c r="E10" s="326"/>
      <c r="F10" s="29"/>
      <c r="G10" s="329"/>
      <c r="H10" s="329">
        <v>-90000</v>
      </c>
      <c r="I10" s="432"/>
      <c r="J10" s="433"/>
      <c r="K10" s="434"/>
      <c r="N10" s="24" t="e">
        <f>#REF!</f>
        <v>#REF!</v>
      </c>
      <c r="O10" s="25" t="e">
        <f>#REF!</f>
        <v>#REF!</v>
      </c>
      <c r="Q10" t="s">
        <v>688</v>
      </c>
      <c r="R10">
        <v>-383540</v>
      </c>
    </row>
    <row r="11" spans="1:18" ht="17.25" customHeight="1">
      <c r="B11" s="33" t="s">
        <v>65</v>
      </c>
      <c r="C11" s="157"/>
      <c r="D11" s="327"/>
      <c r="E11" s="328"/>
      <c r="F11" s="31" t="s">
        <v>8</v>
      </c>
      <c r="G11" s="330"/>
      <c r="H11" s="330"/>
      <c r="I11" s="435"/>
      <c r="J11" s="436"/>
      <c r="K11" s="437"/>
      <c r="N11" s="24" t="e">
        <f>#REF!</f>
        <v>#REF!</v>
      </c>
      <c r="O11" s="25" t="e">
        <f>#REF!</f>
        <v>#REF!</v>
      </c>
      <c r="Q11" t="s">
        <v>689</v>
      </c>
      <c r="R11">
        <v>-94392</v>
      </c>
    </row>
    <row r="12" spans="1:18" ht="17.25" customHeight="1">
      <c r="B12" s="32"/>
      <c r="C12" s="28"/>
      <c r="D12" s="325"/>
      <c r="E12" s="326"/>
      <c r="F12" s="29"/>
      <c r="G12" s="329"/>
      <c r="H12" s="329"/>
      <c r="I12" s="432"/>
      <c r="J12" s="433"/>
      <c r="K12" s="434"/>
      <c r="N12" s="24" t="e">
        <f>#REF!</f>
        <v>#REF!</v>
      </c>
      <c r="O12" s="25" t="e">
        <f>#REF!</f>
        <v>#REF!</v>
      </c>
      <c r="Q12" t="s">
        <v>690</v>
      </c>
      <c r="R12">
        <v>-153930</v>
      </c>
    </row>
    <row r="13" spans="1:18" ht="17.25" customHeight="1">
      <c r="B13" s="33" t="s">
        <v>66</v>
      </c>
      <c r="C13" s="30"/>
      <c r="D13" s="327"/>
      <c r="E13" s="328"/>
      <c r="F13" s="31"/>
      <c r="G13" s="330"/>
      <c r="H13" s="330"/>
      <c r="I13" s="435"/>
      <c r="J13" s="436"/>
      <c r="K13" s="437"/>
      <c r="N13" s="24" t="e">
        <f>#REF!</f>
        <v>#REF!</v>
      </c>
      <c r="O13" s="25" t="e">
        <f>#REF!</f>
        <v>#REF!</v>
      </c>
      <c r="Q13" t="s">
        <v>691</v>
      </c>
      <c r="R13">
        <v>-108128</v>
      </c>
    </row>
    <row r="14" spans="1:18" ht="17.25" customHeight="1">
      <c r="B14" s="32"/>
      <c r="C14" s="112"/>
      <c r="D14" s="325"/>
      <c r="E14" s="326"/>
      <c r="F14" s="29"/>
      <c r="G14" s="329"/>
      <c r="H14" s="329"/>
      <c r="I14" s="432"/>
      <c r="J14" s="433"/>
      <c r="K14" s="434"/>
      <c r="N14" s="24" t="e">
        <f>#REF!</f>
        <v>#REF!</v>
      </c>
      <c r="O14" s="25" t="e">
        <f>#REF!</f>
        <v>#REF!</v>
      </c>
      <c r="Q14" t="s">
        <v>692</v>
      </c>
      <c r="R14">
        <v>-236806</v>
      </c>
    </row>
    <row r="15" spans="1:18" ht="17.25" customHeight="1">
      <c r="B15" s="33" t="s">
        <v>67</v>
      </c>
      <c r="C15" s="113"/>
      <c r="D15" s="327"/>
      <c r="E15" s="328"/>
      <c r="F15" s="31"/>
      <c r="G15" s="330"/>
      <c r="H15" s="330"/>
      <c r="I15" s="435"/>
      <c r="J15" s="436"/>
      <c r="K15" s="437"/>
      <c r="N15" s="24" t="e">
        <f>#REF!</f>
        <v>#REF!</v>
      </c>
      <c r="O15" s="25" t="e">
        <f>#REF!</f>
        <v>#REF!</v>
      </c>
      <c r="Q15" t="s">
        <v>693</v>
      </c>
      <c r="R15">
        <v>-62060</v>
      </c>
    </row>
    <row r="16" spans="1:18" ht="17.25" customHeight="1">
      <c r="B16" s="32"/>
      <c r="C16" s="28"/>
      <c r="D16" s="325"/>
      <c r="E16" s="326"/>
      <c r="F16" s="29"/>
      <c r="G16" s="329"/>
      <c r="H16" s="329"/>
      <c r="I16" s="432"/>
      <c r="J16" s="433"/>
      <c r="K16" s="434"/>
      <c r="N16" s="24" t="e">
        <f>#REF!</f>
        <v>#REF!</v>
      </c>
      <c r="O16" s="25" t="e">
        <f>#REF!</f>
        <v>#REF!</v>
      </c>
      <c r="Q16" t="s">
        <v>69</v>
      </c>
      <c r="R16">
        <v>-5292800</v>
      </c>
    </row>
    <row r="17" spans="2:18" ht="17.25" customHeight="1">
      <c r="B17" s="33" t="s">
        <v>68</v>
      </c>
      <c r="C17" s="30"/>
      <c r="D17" s="327"/>
      <c r="E17" s="328"/>
      <c r="F17" s="31"/>
      <c r="G17" s="330"/>
      <c r="H17" s="330"/>
      <c r="I17" s="435"/>
      <c r="J17" s="436"/>
      <c r="K17" s="437"/>
      <c r="N17" s="24" t="e">
        <f>#REF!</f>
        <v>#REF!</v>
      </c>
      <c r="O17" s="25" t="e">
        <f>#REF!</f>
        <v>#REF!</v>
      </c>
      <c r="Q17" t="s">
        <v>694</v>
      </c>
      <c r="R17">
        <v>-30580</v>
      </c>
    </row>
    <row r="18" spans="2:18" ht="17.25" customHeight="1">
      <c r="B18" s="32"/>
      <c r="C18" s="112"/>
      <c r="D18" s="325"/>
      <c r="E18" s="326"/>
      <c r="F18" s="29"/>
      <c r="G18" s="329"/>
      <c r="H18" s="329"/>
      <c r="I18" s="432"/>
      <c r="J18" s="433"/>
      <c r="K18" s="434"/>
      <c r="N18" s="24" t="e">
        <f>#REF!</f>
        <v>#REF!</v>
      </c>
      <c r="O18" s="25" t="e">
        <f>#REF!</f>
        <v>#REF!</v>
      </c>
      <c r="Q18" t="s">
        <v>695</v>
      </c>
      <c r="R18">
        <v>-920000</v>
      </c>
    </row>
    <row r="19" spans="2:18" ht="17.25" customHeight="1">
      <c r="B19" s="33" t="s">
        <v>70</v>
      </c>
      <c r="C19" s="113"/>
      <c r="D19" s="327"/>
      <c r="E19" s="328"/>
      <c r="F19" s="31"/>
      <c r="G19" s="330"/>
      <c r="H19" s="330"/>
      <c r="I19" s="435"/>
      <c r="J19" s="436"/>
      <c r="K19" s="437"/>
      <c r="N19" s="24" t="e">
        <f>#REF!</f>
        <v>#REF!</v>
      </c>
      <c r="O19" s="25" t="e">
        <f>#REF!</f>
        <v>#REF!</v>
      </c>
      <c r="Q19" t="s">
        <v>696</v>
      </c>
      <c r="R19">
        <v>-845071</v>
      </c>
    </row>
    <row r="20" spans="2:18" ht="17.25" customHeight="1">
      <c r="B20" s="32"/>
      <c r="C20" s="28"/>
      <c r="D20" s="325"/>
      <c r="E20" s="326"/>
      <c r="F20" s="29"/>
      <c r="G20" s="329"/>
      <c r="H20" s="329"/>
      <c r="I20" s="432"/>
      <c r="J20" s="433"/>
      <c r="K20" s="434"/>
      <c r="N20" s="24" t="e">
        <f>#REF!</f>
        <v>#REF!</v>
      </c>
      <c r="O20" s="25" t="e">
        <f>#REF!</f>
        <v>#REF!</v>
      </c>
      <c r="Q20" t="s">
        <v>697</v>
      </c>
      <c r="R20">
        <v>-182000</v>
      </c>
    </row>
    <row r="21" spans="2:18" ht="17.25" customHeight="1">
      <c r="B21" s="33" t="s">
        <v>71</v>
      </c>
      <c r="C21" s="30"/>
      <c r="D21" s="327"/>
      <c r="E21" s="328"/>
      <c r="F21" s="31"/>
      <c r="G21" s="330"/>
      <c r="H21" s="330"/>
      <c r="I21" s="435"/>
      <c r="J21" s="436"/>
      <c r="K21" s="437"/>
      <c r="N21" s="24" t="e">
        <f>#REF!</f>
        <v>#REF!</v>
      </c>
      <c r="O21" s="25" t="e">
        <f>#REF!</f>
        <v>#REF!</v>
      </c>
    </row>
    <row r="22" spans="2:18" ht="17.25" customHeight="1">
      <c r="B22" s="32"/>
      <c r="C22" s="112"/>
      <c r="D22" s="325"/>
      <c r="E22" s="326"/>
      <c r="F22" s="29"/>
      <c r="G22" s="329"/>
      <c r="H22" s="329"/>
      <c r="I22" s="432"/>
      <c r="J22" s="433"/>
      <c r="K22" s="434"/>
      <c r="N22" s="24" t="e">
        <f>#REF!</f>
        <v>#REF!</v>
      </c>
      <c r="O22" s="25" t="e">
        <f>#REF!</f>
        <v>#REF!</v>
      </c>
    </row>
    <row r="23" spans="2:18" ht="17.25" customHeight="1">
      <c r="B23" s="33" t="s">
        <v>72</v>
      </c>
      <c r="C23" s="113"/>
      <c r="D23" s="327"/>
      <c r="E23" s="328"/>
      <c r="F23" s="31"/>
      <c r="G23" s="330"/>
      <c r="H23" s="330"/>
      <c r="I23" s="435"/>
      <c r="J23" s="436"/>
      <c r="K23" s="437"/>
      <c r="N23" s="24" t="e">
        <f>#REF!</f>
        <v>#REF!</v>
      </c>
      <c r="O23" s="25" t="e">
        <f>#REF!</f>
        <v>#REF!</v>
      </c>
    </row>
    <row r="24" spans="2:18" ht="17.25" customHeight="1">
      <c r="B24" s="32"/>
      <c r="C24" s="28"/>
      <c r="D24" s="325"/>
      <c r="E24" s="326"/>
      <c r="F24" s="29"/>
      <c r="G24" s="329"/>
      <c r="H24" s="329"/>
      <c r="I24" s="432"/>
      <c r="J24" s="433"/>
      <c r="K24" s="434"/>
      <c r="N24" s="24" t="e">
        <f>#REF!</f>
        <v>#REF!</v>
      </c>
      <c r="O24" s="25" t="e">
        <f>#REF!</f>
        <v>#REF!</v>
      </c>
    </row>
    <row r="25" spans="2:18" ht="17.25" customHeight="1">
      <c r="B25" s="33" t="s">
        <v>683</v>
      </c>
      <c r="C25" s="30"/>
      <c r="D25" s="327"/>
      <c r="E25" s="328"/>
      <c r="F25" s="31"/>
      <c r="G25" s="330"/>
      <c r="H25" s="330"/>
      <c r="I25" s="435"/>
      <c r="J25" s="436"/>
      <c r="K25" s="437"/>
      <c r="N25" s="24" t="e">
        <f>#REF!</f>
        <v>#REF!</v>
      </c>
      <c r="O25" s="25" t="e">
        <f>#REF!</f>
        <v>#REF!</v>
      </c>
    </row>
    <row r="26" spans="2:18" ht="17.25" customHeight="1">
      <c r="B26" s="32"/>
      <c r="C26" s="112"/>
      <c r="D26" s="325"/>
      <c r="E26" s="326"/>
      <c r="F26" s="29"/>
      <c r="G26" s="329"/>
      <c r="H26" s="329"/>
      <c r="I26" s="432"/>
      <c r="J26" s="433"/>
      <c r="K26" s="434"/>
      <c r="N26" s="24" t="e">
        <f>#REF!</f>
        <v>#REF!</v>
      </c>
      <c r="O26" s="25" t="e">
        <f>#REF!</f>
        <v>#REF!</v>
      </c>
    </row>
    <row r="27" spans="2:18" ht="17.25" customHeight="1">
      <c r="B27" s="33" t="s">
        <v>684</v>
      </c>
      <c r="C27" s="113"/>
      <c r="D27" s="327"/>
      <c r="E27" s="328"/>
      <c r="F27" s="31"/>
      <c r="G27" s="330"/>
      <c r="H27" s="330"/>
      <c r="I27" s="435"/>
      <c r="J27" s="436"/>
      <c r="K27" s="437"/>
      <c r="N27" s="24" t="e">
        <f>#REF!</f>
        <v>#REF!</v>
      </c>
      <c r="O27" s="25" t="e">
        <f>#REF!</f>
        <v>#REF!</v>
      </c>
    </row>
    <row r="28" spans="2:18" ht="17.25" customHeight="1">
      <c r="B28" s="32"/>
      <c r="C28" s="112"/>
      <c r="D28" s="325"/>
      <c r="E28" s="326"/>
      <c r="F28" s="29"/>
      <c r="G28" s="329"/>
      <c r="H28" s="329"/>
      <c r="I28" s="432"/>
      <c r="J28" s="433"/>
      <c r="K28" s="434"/>
      <c r="N28" s="24" t="e">
        <f>#REF!</f>
        <v>#REF!</v>
      </c>
      <c r="O28" s="25" t="e">
        <f>#REF!</f>
        <v>#REF!</v>
      </c>
    </row>
    <row r="29" spans="2:18" ht="17.25" customHeight="1">
      <c r="B29" s="33" t="s">
        <v>795</v>
      </c>
      <c r="C29" s="113"/>
      <c r="D29" s="327"/>
      <c r="E29" s="328"/>
      <c r="F29" s="31"/>
      <c r="G29" s="330"/>
      <c r="H29" s="330"/>
      <c r="I29" s="435"/>
      <c r="J29" s="436"/>
      <c r="K29" s="437"/>
      <c r="N29" s="24" t="e">
        <f>#REF!</f>
        <v>#REF!</v>
      </c>
      <c r="O29" s="25" t="e">
        <f>#REF!</f>
        <v>#REF!</v>
      </c>
    </row>
    <row r="30" spans="2:18" ht="17.25" customHeight="1">
      <c r="B30" s="3"/>
      <c r="C30" s="3"/>
      <c r="D30" s="426"/>
      <c r="E30" s="427"/>
      <c r="F30" s="13"/>
      <c r="G30" s="430"/>
      <c r="H30" s="430">
        <f>SUM(H10:H29)</f>
        <v>-90000</v>
      </c>
      <c r="I30" s="150"/>
      <c r="J30" s="613"/>
      <c r="K30" s="614"/>
    </row>
    <row r="31" spans="2:18" ht="17.25" customHeight="1">
      <c r="B31" s="6"/>
      <c r="C31" s="6"/>
      <c r="D31" s="428"/>
      <c r="E31" s="429"/>
      <c r="F31" s="11"/>
      <c r="G31" s="431"/>
      <c r="H31" s="431"/>
      <c r="I31" s="151"/>
      <c r="J31" s="611"/>
      <c r="K31" s="612"/>
    </row>
    <row r="32" spans="2:18" ht="17.25" customHeight="1">
      <c r="D32" s="43"/>
      <c r="E32" s="43"/>
      <c r="I32" s="49"/>
      <c r="J32" s="49"/>
      <c r="K32" s="49"/>
    </row>
    <row r="33" spans="4:11" ht="17.25" customHeight="1">
      <c r="D33" s="43"/>
      <c r="E33" s="43"/>
      <c r="I33" s="49"/>
      <c r="J33" s="49"/>
      <c r="K33" s="49"/>
    </row>
    <row r="34" spans="4:11" ht="17.25" customHeight="1"/>
    <row r="35" spans="4:11" ht="17.25" customHeight="1"/>
  </sheetData>
  <mergeCells count="66">
    <mergeCell ref="B3:K3"/>
    <mergeCell ref="C5:C7"/>
    <mergeCell ref="D5:E7"/>
    <mergeCell ref="G5:G6"/>
    <mergeCell ref="H5:H6"/>
    <mergeCell ref="I5:K7"/>
    <mergeCell ref="H8:H9"/>
    <mergeCell ref="I8:K8"/>
    <mergeCell ref="I9:K9"/>
    <mergeCell ref="D10:E11"/>
    <mergeCell ref="G10:G11"/>
    <mergeCell ref="H10:H11"/>
    <mergeCell ref="I10:K10"/>
    <mergeCell ref="I11:K11"/>
    <mergeCell ref="D8:E9"/>
    <mergeCell ref="G8:G9"/>
    <mergeCell ref="D14:E15"/>
    <mergeCell ref="G14:G15"/>
    <mergeCell ref="H14:H15"/>
    <mergeCell ref="I14:K14"/>
    <mergeCell ref="I15:K15"/>
    <mergeCell ref="D12:E13"/>
    <mergeCell ref="G12:G13"/>
    <mergeCell ref="H12:H13"/>
    <mergeCell ref="I12:K12"/>
    <mergeCell ref="I13:K13"/>
    <mergeCell ref="D18:E19"/>
    <mergeCell ref="G18:G19"/>
    <mergeCell ref="H18:H19"/>
    <mergeCell ref="I18:K18"/>
    <mergeCell ref="I19:K19"/>
    <mergeCell ref="D16:E17"/>
    <mergeCell ref="G16:G17"/>
    <mergeCell ref="H16:H17"/>
    <mergeCell ref="I16:K16"/>
    <mergeCell ref="I17:K17"/>
    <mergeCell ref="D22:E23"/>
    <mergeCell ref="G22:G23"/>
    <mergeCell ref="H22:H23"/>
    <mergeCell ref="I22:K22"/>
    <mergeCell ref="I23:K23"/>
    <mergeCell ref="D20:E21"/>
    <mergeCell ref="G20:G21"/>
    <mergeCell ref="H20:H21"/>
    <mergeCell ref="I20:K20"/>
    <mergeCell ref="I21:K21"/>
    <mergeCell ref="D26:E27"/>
    <mergeCell ref="G26:G27"/>
    <mergeCell ref="H26:H27"/>
    <mergeCell ref="I26:K26"/>
    <mergeCell ref="I27:K27"/>
    <mergeCell ref="D24:E25"/>
    <mergeCell ref="G24:G25"/>
    <mergeCell ref="H24:H25"/>
    <mergeCell ref="I24:K24"/>
    <mergeCell ref="I25:K25"/>
    <mergeCell ref="D28:E29"/>
    <mergeCell ref="G28:G29"/>
    <mergeCell ref="H28:H29"/>
    <mergeCell ref="I28:K28"/>
    <mergeCell ref="I29:K29"/>
    <mergeCell ref="D30:E31"/>
    <mergeCell ref="G30:G31"/>
    <mergeCell ref="H30:H31"/>
    <mergeCell ref="J31:K31"/>
    <mergeCell ref="J30:K30"/>
  </mergeCells>
  <phoneticPr fontId="2"/>
  <printOptions horizontalCentered="1" verticalCentered="1"/>
  <pageMargins left="0.19685039370078741" right="0.19685039370078741" top="0.19685039370078741" bottom="0.19685039370078741" header="0" footer="0"/>
  <pageSetup paperSize="9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5"/>
  <sheetViews>
    <sheetView showZeros="0" view="pageBreakPreview" zoomScale="80" zoomScaleNormal="100" zoomScaleSheetLayoutView="80" workbookViewId="0">
      <pane ySplit="7" topLeftCell="A8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35" customWidth="1"/>
    <col min="2" max="2" width="8.59765625" style="35"/>
    <col min="3" max="3" width="46" style="35" customWidth="1"/>
    <col min="4" max="4" width="9" style="35" customWidth="1"/>
    <col min="5" max="5" width="4" style="35" customWidth="1"/>
    <col min="6" max="6" width="4.5" style="35" customWidth="1"/>
    <col min="7" max="7" width="18.09765625" style="35" customWidth="1"/>
    <col min="8" max="8" width="21" style="35" customWidth="1"/>
    <col min="9" max="11" width="7" style="35" customWidth="1"/>
    <col min="12" max="12" width="1.19921875" style="35" customWidth="1"/>
    <col min="13" max="16384" width="8.59765625" style="35"/>
  </cols>
  <sheetData>
    <row r="1" spans="1:1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customFormat="1">
      <c r="A2" s="1"/>
      <c r="B2" s="14"/>
      <c r="C2" s="14"/>
      <c r="D2" s="14"/>
      <c r="E2" s="14"/>
      <c r="F2" s="14"/>
      <c r="G2" s="14"/>
      <c r="H2" s="14"/>
      <c r="I2" s="14"/>
      <c r="J2" s="14"/>
      <c r="K2" s="14"/>
      <c r="L2" s="1"/>
    </row>
    <row r="3" spans="1:12" customFormat="1" ht="28.2">
      <c r="B3" s="382" t="s">
        <v>33</v>
      </c>
      <c r="C3" s="383"/>
      <c r="D3" s="383"/>
      <c r="E3" s="383"/>
      <c r="F3" s="383"/>
      <c r="G3" s="383"/>
      <c r="H3" s="383"/>
      <c r="I3" s="383"/>
      <c r="J3" s="383"/>
      <c r="K3" s="383"/>
      <c r="L3" s="1"/>
    </row>
    <row r="4" spans="1:12" customFormat="1">
      <c r="A4" s="1"/>
      <c r="B4" s="15"/>
      <c r="C4" s="15"/>
      <c r="D4" s="15"/>
      <c r="E4" s="15"/>
      <c r="F4" s="15"/>
      <c r="G4" s="15"/>
      <c r="H4" s="15"/>
      <c r="I4" s="15"/>
      <c r="J4" s="15"/>
      <c r="K4" s="15"/>
      <c r="L4" s="1"/>
    </row>
    <row r="5" spans="1:12" ht="13.5" customHeight="1">
      <c r="A5" s="192"/>
      <c r="B5" s="28"/>
      <c r="C5" s="354" t="s">
        <v>0</v>
      </c>
      <c r="D5" s="357" t="s">
        <v>1</v>
      </c>
      <c r="E5" s="358"/>
      <c r="F5" s="193" t="s">
        <v>2</v>
      </c>
      <c r="G5" s="363" t="s">
        <v>3</v>
      </c>
      <c r="H5" s="363" t="s">
        <v>4</v>
      </c>
      <c r="I5" s="357" t="s">
        <v>5</v>
      </c>
      <c r="J5" s="373"/>
      <c r="K5" s="358"/>
      <c r="L5" s="194"/>
    </row>
    <row r="6" spans="1:12">
      <c r="A6" s="192"/>
      <c r="B6" s="195"/>
      <c r="C6" s="355"/>
      <c r="D6" s="359"/>
      <c r="E6" s="360"/>
      <c r="F6" s="195"/>
      <c r="G6" s="364"/>
      <c r="H6" s="364"/>
      <c r="I6" s="359"/>
      <c r="J6" s="374"/>
      <c r="K6" s="360"/>
      <c r="L6" s="194"/>
    </row>
    <row r="7" spans="1:12" ht="14.25" customHeight="1">
      <c r="A7" s="192"/>
      <c r="B7" s="30"/>
      <c r="C7" s="356"/>
      <c r="D7" s="361"/>
      <c r="E7" s="362"/>
      <c r="F7" s="196" t="s">
        <v>6</v>
      </c>
      <c r="G7" s="197" t="s">
        <v>7</v>
      </c>
      <c r="H7" s="197" t="s">
        <v>7</v>
      </c>
      <c r="I7" s="361"/>
      <c r="J7" s="375"/>
      <c r="K7" s="362"/>
      <c r="L7" s="194"/>
    </row>
    <row r="8" spans="1:12" ht="18" customHeight="1">
      <c r="A8" s="192"/>
      <c r="B8" s="28"/>
      <c r="C8" s="365" t="str">
        <f>鏡!E6</f>
        <v>和田保育園園舎増築工事</v>
      </c>
      <c r="D8" s="366"/>
      <c r="E8" s="367"/>
      <c r="F8" s="29"/>
      <c r="G8" s="371"/>
      <c r="H8" s="371"/>
      <c r="I8" s="376"/>
      <c r="J8" s="377"/>
      <c r="K8" s="378"/>
      <c r="L8" s="194"/>
    </row>
    <row r="9" spans="1:12" ht="18" customHeight="1">
      <c r="A9" s="192"/>
      <c r="B9" s="30"/>
      <c r="C9" s="368"/>
      <c r="D9" s="369"/>
      <c r="E9" s="370"/>
      <c r="F9" s="31"/>
      <c r="G9" s="372"/>
      <c r="H9" s="372"/>
      <c r="I9" s="379"/>
      <c r="J9" s="380"/>
      <c r="K9" s="381"/>
      <c r="L9" s="194"/>
    </row>
    <row r="10" spans="1:12" ht="18" customHeight="1">
      <c r="A10" s="192"/>
      <c r="B10" s="32" t="s">
        <v>49</v>
      </c>
      <c r="C10" s="28" t="s">
        <v>32</v>
      </c>
      <c r="D10" s="325"/>
      <c r="E10" s="326"/>
      <c r="F10" s="29"/>
      <c r="G10" s="329"/>
      <c r="H10" s="329"/>
      <c r="I10" s="351"/>
      <c r="J10" s="352"/>
      <c r="K10" s="353"/>
      <c r="L10" s="194"/>
    </row>
    <row r="11" spans="1:12" ht="18" customHeight="1">
      <c r="A11" s="192"/>
      <c r="B11" s="30"/>
      <c r="C11" s="30"/>
      <c r="D11" s="327"/>
      <c r="E11" s="328"/>
      <c r="F11" s="31"/>
      <c r="G11" s="330"/>
      <c r="H11" s="330"/>
      <c r="I11" s="346"/>
      <c r="J11" s="347"/>
      <c r="K11" s="348"/>
      <c r="L11" s="194"/>
    </row>
    <row r="12" spans="1:12" ht="18" customHeight="1">
      <c r="A12" s="192"/>
      <c r="B12" s="172" t="s">
        <v>50</v>
      </c>
      <c r="C12" s="28" t="s">
        <v>35</v>
      </c>
      <c r="D12" s="325">
        <v>1</v>
      </c>
      <c r="E12" s="326"/>
      <c r="F12" s="29"/>
      <c r="G12" s="329"/>
      <c r="H12" s="329"/>
      <c r="I12" s="351"/>
      <c r="J12" s="352"/>
      <c r="K12" s="353"/>
      <c r="L12" s="198"/>
    </row>
    <row r="13" spans="1:12" ht="18" customHeight="1">
      <c r="A13" s="192"/>
      <c r="B13" s="30"/>
      <c r="C13" s="30"/>
      <c r="D13" s="327"/>
      <c r="E13" s="328"/>
      <c r="F13" s="31" t="s">
        <v>8</v>
      </c>
      <c r="G13" s="330"/>
      <c r="H13" s="330"/>
      <c r="I13" s="346"/>
      <c r="J13" s="347"/>
      <c r="K13" s="348"/>
      <c r="L13" s="198"/>
    </row>
    <row r="14" spans="1:12" ht="18" customHeight="1">
      <c r="A14" s="192"/>
      <c r="B14" s="172" t="s">
        <v>51</v>
      </c>
      <c r="C14" s="28" t="s">
        <v>36</v>
      </c>
      <c r="D14" s="325">
        <v>1</v>
      </c>
      <c r="E14" s="326"/>
      <c r="F14" s="29"/>
      <c r="G14" s="329"/>
      <c r="H14" s="329"/>
      <c r="I14" s="351"/>
      <c r="J14" s="352"/>
      <c r="K14" s="353"/>
      <c r="L14" s="198"/>
    </row>
    <row r="15" spans="1:12" ht="18" customHeight="1">
      <c r="A15" s="192"/>
      <c r="B15" s="30"/>
      <c r="C15" s="30"/>
      <c r="D15" s="327"/>
      <c r="E15" s="328"/>
      <c r="F15" s="31" t="s">
        <v>8</v>
      </c>
      <c r="G15" s="330"/>
      <c r="H15" s="330"/>
      <c r="I15" s="346"/>
      <c r="J15" s="347"/>
      <c r="K15" s="348"/>
      <c r="L15" s="198"/>
    </row>
    <row r="16" spans="1:12" ht="18" customHeight="1">
      <c r="A16" s="192"/>
      <c r="B16" s="172" t="s">
        <v>52</v>
      </c>
      <c r="C16" s="28" t="s">
        <v>37</v>
      </c>
      <c r="D16" s="325">
        <v>1</v>
      </c>
      <c r="E16" s="326"/>
      <c r="F16" s="29"/>
      <c r="G16" s="329"/>
      <c r="H16" s="329"/>
      <c r="I16" s="351"/>
      <c r="J16" s="352"/>
      <c r="K16" s="353"/>
      <c r="L16" s="198"/>
    </row>
    <row r="17" spans="1:12" ht="18" customHeight="1">
      <c r="A17" s="192"/>
      <c r="B17" s="33"/>
      <c r="C17" s="30"/>
      <c r="D17" s="327"/>
      <c r="E17" s="328"/>
      <c r="F17" s="31" t="s">
        <v>8</v>
      </c>
      <c r="G17" s="330"/>
      <c r="H17" s="330"/>
      <c r="I17" s="346"/>
      <c r="J17" s="347"/>
      <c r="K17" s="348"/>
      <c r="L17" s="198"/>
    </row>
    <row r="18" spans="1:12" ht="18" customHeight="1">
      <c r="A18" s="192"/>
      <c r="B18" s="32"/>
      <c r="C18" s="28"/>
      <c r="D18" s="325"/>
      <c r="E18" s="326"/>
      <c r="F18" s="29"/>
      <c r="G18" s="329"/>
      <c r="H18" s="329"/>
      <c r="I18" s="351"/>
      <c r="J18" s="352"/>
      <c r="K18" s="353"/>
      <c r="L18" s="198"/>
    </row>
    <row r="19" spans="1:12" ht="18" customHeight="1">
      <c r="A19" s="192"/>
      <c r="B19" s="30"/>
      <c r="C19" s="30"/>
      <c r="D19" s="327"/>
      <c r="E19" s="328"/>
      <c r="F19" s="31"/>
      <c r="G19" s="330"/>
      <c r="H19" s="330"/>
      <c r="I19" s="346"/>
      <c r="J19" s="347"/>
      <c r="K19" s="348"/>
      <c r="L19" s="198"/>
    </row>
    <row r="20" spans="1:12" ht="18" customHeight="1">
      <c r="A20" s="192"/>
      <c r="B20" s="28"/>
      <c r="C20" s="28"/>
      <c r="D20" s="325"/>
      <c r="E20" s="326"/>
      <c r="F20" s="29"/>
      <c r="G20" s="329"/>
      <c r="H20" s="329"/>
      <c r="I20" s="351"/>
      <c r="J20" s="352"/>
      <c r="K20" s="353"/>
      <c r="L20" s="198"/>
    </row>
    <row r="21" spans="1:12" ht="18" customHeight="1">
      <c r="A21" s="192"/>
      <c r="B21" s="30"/>
      <c r="C21" s="30"/>
      <c r="D21" s="327"/>
      <c r="E21" s="328"/>
      <c r="F21" s="31"/>
      <c r="G21" s="330"/>
      <c r="H21" s="330"/>
      <c r="I21" s="346"/>
      <c r="J21" s="347"/>
      <c r="K21" s="348"/>
      <c r="L21" s="198"/>
    </row>
    <row r="22" spans="1:12" ht="18" customHeight="1">
      <c r="A22" s="192"/>
      <c r="B22" s="28"/>
      <c r="C22" s="28"/>
      <c r="D22" s="325"/>
      <c r="E22" s="326"/>
      <c r="F22" s="29"/>
      <c r="G22" s="329"/>
      <c r="H22" s="329"/>
      <c r="I22" s="351"/>
      <c r="J22" s="352"/>
      <c r="K22" s="353"/>
      <c r="L22" s="198"/>
    </row>
    <row r="23" spans="1:12" ht="18" customHeight="1">
      <c r="A23" s="192"/>
      <c r="B23" s="30"/>
      <c r="C23" s="30"/>
      <c r="D23" s="327"/>
      <c r="E23" s="328"/>
      <c r="F23" s="31"/>
      <c r="G23" s="330"/>
      <c r="H23" s="330"/>
      <c r="I23" s="346"/>
      <c r="J23" s="347"/>
      <c r="K23" s="348"/>
      <c r="L23" s="198"/>
    </row>
    <row r="24" spans="1:12" ht="18" customHeight="1">
      <c r="A24" s="192"/>
      <c r="B24" s="28"/>
      <c r="C24" s="28"/>
      <c r="D24" s="325"/>
      <c r="E24" s="326"/>
      <c r="F24" s="29"/>
      <c r="G24" s="329"/>
      <c r="H24" s="329"/>
      <c r="I24" s="351"/>
      <c r="J24" s="352"/>
      <c r="K24" s="353"/>
      <c r="L24" s="198"/>
    </row>
    <row r="25" spans="1:12" ht="18" customHeight="1">
      <c r="A25" s="192"/>
      <c r="B25" s="30"/>
      <c r="C25" s="30"/>
      <c r="D25" s="327"/>
      <c r="E25" s="328"/>
      <c r="F25" s="31"/>
      <c r="G25" s="330"/>
      <c r="H25" s="330"/>
      <c r="I25" s="346"/>
      <c r="J25" s="347"/>
      <c r="K25" s="348"/>
      <c r="L25" s="198"/>
    </row>
    <row r="26" spans="1:12" ht="18" customHeight="1">
      <c r="A26" s="192"/>
      <c r="B26" s="28"/>
      <c r="C26" s="28"/>
      <c r="D26" s="325"/>
      <c r="E26" s="326"/>
      <c r="F26" s="29"/>
      <c r="G26" s="329"/>
      <c r="H26" s="329"/>
      <c r="I26" s="351"/>
      <c r="J26" s="352"/>
      <c r="K26" s="353"/>
      <c r="L26" s="198"/>
    </row>
    <row r="27" spans="1:12" ht="18" customHeight="1">
      <c r="A27" s="192"/>
      <c r="B27" s="30"/>
      <c r="C27" s="30"/>
      <c r="D27" s="327"/>
      <c r="E27" s="328"/>
      <c r="F27" s="31"/>
      <c r="G27" s="330"/>
      <c r="H27" s="330"/>
      <c r="I27" s="346"/>
      <c r="J27" s="347"/>
      <c r="K27" s="348"/>
      <c r="L27" s="198"/>
    </row>
    <row r="28" spans="1:12" ht="18" customHeight="1">
      <c r="A28" s="192"/>
      <c r="B28" s="28"/>
      <c r="C28" s="28"/>
      <c r="D28" s="325"/>
      <c r="E28" s="326"/>
      <c r="F28" s="29"/>
      <c r="G28" s="329"/>
      <c r="H28" s="329"/>
      <c r="I28" s="351"/>
      <c r="J28" s="352"/>
      <c r="K28" s="353"/>
      <c r="L28" s="198"/>
    </row>
    <row r="29" spans="1:12" ht="18" customHeight="1">
      <c r="A29" s="192"/>
      <c r="B29" s="30"/>
      <c r="C29" s="30"/>
      <c r="D29" s="327"/>
      <c r="E29" s="328"/>
      <c r="F29" s="31"/>
      <c r="G29" s="330"/>
      <c r="H29" s="330"/>
      <c r="I29" s="346"/>
      <c r="J29" s="347"/>
      <c r="K29" s="348"/>
      <c r="L29" s="198"/>
    </row>
    <row r="30" spans="1:12" ht="18" customHeight="1">
      <c r="A30" s="192"/>
      <c r="B30" s="28"/>
      <c r="C30" s="28" t="s">
        <v>55</v>
      </c>
      <c r="D30" s="325"/>
      <c r="E30" s="326"/>
      <c r="F30" s="29"/>
      <c r="G30" s="329"/>
      <c r="H30" s="329"/>
      <c r="I30" s="351"/>
      <c r="J30" s="352"/>
      <c r="K30" s="353"/>
      <c r="L30" s="198"/>
    </row>
    <row r="31" spans="1:12" ht="18" customHeight="1">
      <c r="A31" s="192"/>
      <c r="B31" s="30"/>
      <c r="C31" s="30"/>
      <c r="D31" s="327"/>
      <c r="E31" s="328"/>
      <c r="F31" s="173"/>
      <c r="G31" s="330"/>
      <c r="H31" s="330"/>
      <c r="I31" s="346"/>
      <c r="J31" s="347"/>
      <c r="K31" s="348"/>
      <c r="L31" s="198"/>
    </row>
    <row r="32" spans="1:12" ht="18" customHeight="1">
      <c r="A32" s="192"/>
      <c r="B32" s="194"/>
      <c r="C32" s="194"/>
      <c r="D32" s="199"/>
      <c r="E32" s="199"/>
      <c r="F32" s="200"/>
      <c r="G32" s="201"/>
      <c r="H32" s="201"/>
      <c r="I32" s="202"/>
      <c r="J32" s="202"/>
      <c r="K32" s="202"/>
      <c r="L32" s="194"/>
    </row>
    <row r="33" spans="1:12" ht="18" customHeight="1">
      <c r="A33" s="192"/>
      <c r="B33" s="192"/>
      <c r="C33" s="192"/>
      <c r="D33" s="203"/>
      <c r="E33" s="203"/>
      <c r="F33" s="192"/>
      <c r="G33" s="192"/>
      <c r="H33" s="192"/>
      <c r="I33" s="345"/>
      <c r="J33" s="345"/>
      <c r="K33" s="345"/>
      <c r="L33" s="192"/>
    </row>
    <row r="34" spans="1:12" ht="18" customHeight="1">
      <c r="A34" s="192"/>
      <c r="B34" s="28"/>
      <c r="C34" s="28"/>
      <c r="D34" s="325"/>
      <c r="E34" s="326"/>
      <c r="F34" s="28"/>
      <c r="G34" s="329"/>
      <c r="H34" s="329"/>
      <c r="I34" s="331"/>
      <c r="J34" s="332"/>
      <c r="K34" s="333"/>
      <c r="L34" s="192"/>
    </row>
    <row r="35" spans="1:12" ht="18" customHeight="1">
      <c r="A35" s="192"/>
      <c r="B35" s="30"/>
      <c r="C35" s="30"/>
      <c r="D35" s="327"/>
      <c r="E35" s="328"/>
      <c r="F35" s="33"/>
      <c r="G35" s="330"/>
      <c r="H35" s="330"/>
      <c r="I35" s="334"/>
      <c r="J35" s="335"/>
      <c r="K35" s="336"/>
      <c r="L35" s="192"/>
    </row>
    <row r="36" spans="1:12" ht="18" customHeight="1">
      <c r="A36" s="192"/>
      <c r="B36" s="32" t="s">
        <v>24</v>
      </c>
      <c r="C36" s="28" t="s">
        <v>32</v>
      </c>
      <c r="D36" s="325">
        <v>1</v>
      </c>
      <c r="E36" s="326"/>
      <c r="F36" s="28"/>
      <c r="G36" s="329"/>
      <c r="H36" s="329"/>
      <c r="I36" s="331"/>
      <c r="J36" s="332"/>
      <c r="K36" s="333"/>
      <c r="L36" s="194"/>
    </row>
    <row r="37" spans="1:12" ht="18" customHeight="1">
      <c r="A37" s="192"/>
      <c r="B37" s="204"/>
      <c r="C37" s="30"/>
      <c r="D37" s="327"/>
      <c r="E37" s="328"/>
      <c r="F37" s="33" t="s">
        <v>8</v>
      </c>
      <c r="G37" s="330"/>
      <c r="H37" s="330"/>
      <c r="I37" s="334"/>
      <c r="J37" s="335"/>
      <c r="K37" s="336"/>
      <c r="L37" s="194"/>
    </row>
    <row r="38" spans="1:12" ht="18" customHeight="1">
      <c r="A38" s="192"/>
      <c r="B38" s="32" t="s">
        <v>27</v>
      </c>
      <c r="C38" s="198" t="s">
        <v>43</v>
      </c>
      <c r="D38" s="325">
        <v>1</v>
      </c>
      <c r="E38" s="326"/>
      <c r="F38" s="28"/>
      <c r="G38" s="329"/>
      <c r="H38" s="329"/>
      <c r="I38" s="384"/>
      <c r="J38" s="385"/>
      <c r="K38" s="205"/>
      <c r="L38" s="198"/>
    </row>
    <row r="39" spans="1:12" ht="18" customHeight="1">
      <c r="A39" s="192"/>
      <c r="B39" s="33"/>
      <c r="C39" s="30"/>
      <c r="D39" s="327"/>
      <c r="E39" s="328"/>
      <c r="F39" s="33" t="s">
        <v>8</v>
      </c>
      <c r="G39" s="330"/>
      <c r="H39" s="330"/>
      <c r="I39" s="206"/>
      <c r="J39" s="207"/>
      <c r="K39" s="208"/>
      <c r="L39" s="198"/>
    </row>
    <row r="40" spans="1:12" ht="18" customHeight="1">
      <c r="A40" s="192"/>
      <c r="B40" s="32" t="s">
        <v>28</v>
      </c>
      <c r="C40" s="198" t="s">
        <v>42</v>
      </c>
      <c r="D40" s="325">
        <v>1</v>
      </c>
      <c r="E40" s="326"/>
      <c r="F40" s="28"/>
      <c r="G40" s="329"/>
      <c r="H40" s="329"/>
      <c r="I40" s="384"/>
      <c r="J40" s="385"/>
      <c r="K40" s="205"/>
      <c r="L40" s="194"/>
    </row>
    <row r="41" spans="1:12" ht="18" customHeight="1">
      <c r="A41" s="192"/>
      <c r="B41" s="33"/>
      <c r="C41" s="30"/>
      <c r="D41" s="327"/>
      <c r="E41" s="328"/>
      <c r="F41" s="33" t="s">
        <v>8</v>
      </c>
      <c r="G41" s="330"/>
      <c r="H41" s="330"/>
      <c r="I41" s="206"/>
      <c r="J41" s="207"/>
      <c r="K41" s="208"/>
      <c r="L41" s="194"/>
    </row>
    <row r="42" spans="1:12" ht="18" customHeight="1">
      <c r="A42" s="192"/>
      <c r="B42" s="32" t="s">
        <v>39</v>
      </c>
      <c r="C42" s="198" t="s">
        <v>41</v>
      </c>
      <c r="D42" s="325">
        <v>1</v>
      </c>
      <c r="E42" s="326"/>
      <c r="F42" s="28"/>
      <c r="G42" s="329"/>
      <c r="H42" s="329"/>
      <c r="I42" s="384"/>
      <c r="J42" s="385"/>
      <c r="K42" s="205"/>
      <c r="L42" s="194"/>
    </row>
    <row r="43" spans="1:12" ht="18" customHeight="1">
      <c r="A43" s="192"/>
      <c r="B43" s="33"/>
      <c r="C43" s="30"/>
      <c r="D43" s="327"/>
      <c r="E43" s="328"/>
      <c r="F43" s="33" t="s">
        <v>8</v>
      </c>
      <c r="G43" s="330"/>
      <c r="H43" s="330"/>
      <c r="I43" s="206"/>
      <c r="J43" s="207"/>
      <c r="K43" s="208"/>
      <c r="L43" s="194"/>
    </row>
    <row r="44" spans="1:12" ht="18" customHeight="1">
      <c r="A44" s="192"/>
      <c r="B44" s="32" t="s">
        <v>1063</v>
      </c>
      <c r="C44" s="28" t="s">
        <v>40</v>
      </c>
      <c r="D44" s="325">
        <v>1</v>
      </c>
      <c r="E44" s="326"/>
      <c r="F44" s="28"/>
      <c r="G44" s="329"/>
      <c r="H44" s="329"/>
      <c r="I44" s="331"/>
      <c r="J44" s="332"/>
      <c r="K44" s="333"/>
      <c r="L44" s="194"/>
    </row>
    <row r="45" spans="1:12" ht="18" customHeight="1">
      <c r="A45" s="192"/>
      <c r="B45" s="33"/>
      <c r="C45" s="30"/>
      <c r="D45" s="327"/>
      <c r="E45" s="328"/>
      <c r="F45" s="33" t="s">
        <v>8</v>
      </c>
      <c r="G45" s="330"/>
      <c r="H45" s="330"/>
      <c r="I45" s="334"/>
      <c r="J45" s="335"/>
      <c r="K45" s="336"/>
      <c r="L45" s="194"/>
    </row>
    <row r="46" spans="1:12" ht="18" customHeight="1">
      <c r="A46" s="192"/>
      <c r="B46" s="32" t="s">
        <v>57</v>
      </c>
      <c r="C46" s="198" t="s">
        <v>44</v>
      </c>
      <c r="D46" s="325">
        <v>1</v>
      </c>
      <c r="E46" s="326"/>
      <c r="F46" s="28"/>
      <c r="G46" s="329"/>
      <c r="H46" s="329"/>
      <c r="I46" s="385"/>
      <c r="J46" s="385"/>
      <c r="K46" s="205"/>
      <c r="L46" s="194"/>
    </row>
    <row r="47" spans="1:12" ht="18" customHeight="1">
      <c r="A47" s="192"/>
      <c r="B47" s="209"/>
      <c r="C47" s="198"/>
      <c r="D47" s="349"/>
      <c r="E47" s="350"/>
      <c r="F47" s="209" t="s">
        <v>8</v>
      </c>
      <c r="G47" s="387"/>
      <c r="H47" s="330"/>
      <c r="I47" s="201"/>
      <c r="J47" s="210"/>
      <c r="K47" s="211"/>
      <c r="L47" s="194"/>
    </row>
    <row r="48" spans="1:12" ht="18" customHeight="1">
      <c r="A48" s="192"/>
      <c r="B48" s="32" t="s">
        <v>45</v>
      </c>
      <c r="C48" s="212" t="s">
        <v>47</v>
      </c>
      <c r="D48" s="325">
        <v>1</v>
      </c>
      <c r="E48" s="326"/>
      <c r="F48" s="28"/>
      <c r="G48" s="329"/>
      <c r="H48" s="329"/>
      <c r="I48" s="339"/>
      <c r="J48" s="339"/>
      <c r="K48" s="205"/>
      <c r="L48" s="194"/>
    </row>
    <row r="49" spans="1:12" ht="18" customHeight="1">
      <c r="A49" s="192"/>
      <c r="B49" s="33"/>
      <c r="C49" s="213"/>
      <c r="D49" s="327"/>
      <c r="E49" s="328"/>
      <c r="F49" s="33" t="s">
        <v>8</v>
      </c>
      <c r="G49" s="330"/>
      <c r="H49" s="330"/>
      <c r="I49" s="214"/>
      <c r="J49" s="215"/>
      <c r="K49" s="208"/>
      <c r="L49" s="194"/>
    </row>
    <row r="50" spans="1:12" ht="18" customHeight="1">
      <c r="A50" s="192"/>
      <c r="B50" s="209" t="s">
        <v>46</v>
      </c>
      <c r="C50" s="198" t="s">
        <v>48</v>
      </c>
      <c r="D50" s="349">
        <v>1</v>
      </c>
      <c r="E50" s="350"/>
      <c r="F50" s="195"/>
      <c r="G50" s="387"/>
      <c r="H50" s="387"/>
      <c r="I50" s="386"/>
      <c r="J50" s="386"/>
      <c r="K50" s="216"/>
      <c r="L50" s="194"/>
    </row>
    <row r="51" spans="1:12" ht="18" customHeight="1">
      <c r="A51" s="192"/>
      <c r="B51" s="33"/>
      <c r="C51" s="198"/>
      <c r="D51" s="327"/>
      <c r="E51" s="328"/>
      <c r="F51" s="33" t="s">
        <v>8</v>
      </c>
      <c r="G51" s="330"/>
      <c r="H51" s="330"/>
      <c r="I51" s="214"/>
      <c r="J51" s="215"/>
      <c r="K51" s="208"/>
      <c r="L51" s="194"/>
    </row>
    <row r="52" spans="1:12" ht="18" customHeight="1">
      <c r="A52" s="192"/>
      <c r="B52" s="32" t="s">
        <v>9</v>
      </c>
      <c r="C52" s="28" t="s">
        <v>38</v>
      </c>
      <c r="D52" s="325">
        <v>1</v>
      </c>
      <c r="E52" s="326"/>
      <c r="F52" s="28"/>
      <c r="G52" s="329"/>
      <c r="H52" s="387"/>
      <c r="I52" s="331"/>
      <c r="J52" s="332"/>
      <c r="K52" s="333"/>
      <c r="L52" s="198"/>
    </row>
    <row r="53" spans="1:12" ht="18" customHeight="1">
      <c r="A53" s="192"/>
      <c r="B53" s="33"/>
      <c r="C53" s="198"/>
      <c r="D53" s="327"/>
      <c r="E53" s="328"/>
      <c r="F53" s="33" t="s">
        <v>8</v>
      </c>
      <c r="G53" s="330"/>
      <c r="H53" s="330"/>
      <c r="I53" s="334"/>
      <c r="J53" s="335"/>
      <c r="K53" s="336"/>
      <c r="L53" s="198"/>
    </row>
    <row r="54" spans="1:12" ht="18" customHeight="1">
      <c r="A54" s="192"/>
      <c r="B54" s="28"/>
      <c r="C54" s="28" t="s">
        <v>19</v>
      </c>
      <c r="D54" s="325">
        <v>1</v>
      </c>
      <c r="E54" s="326"/>
      <c r="F54" s="28"/>
      <c r="G54" s="329"/>
      <c r="H54" s="329"/>
      <c r="I54" s="331"/>
      <c r="J54" s="332"/>
      <c r="K54" s="333"/>
      <c r="L54" s="194"/>
    </row>
    <row r="55" spans="1:12" ht="18" customHeight="1">
      <c r="A55" s="192"/>
      <c r="B55" s="30"/>
      <c r="C55" s="30"/>
      <c r="D55" s="327"/>
      <c r="E55" s="328"/>
      <c r="F55" s="33" t="s">
        <v>8</v>
      </c>
      <c r="G55" s="330"/>
      <c r="H55" s="330"/>
      <c r="I55" s="334"/>
      <c r="J55" s="335"/>
      <c r="K55" s="336"/>
      <c r="L55" s="194"/>
    </row>
    <row r="56" spans="1:12" ht="18" customHeight="1">
      <c r="A56" s="192"/>
      <c r="B56" s="32"/>
      <c r="C56" s="217"/>
      <c r="D56" s="166"/>
      <c r="E56" s="167"/>
      <c r="F56" s="32"/>
      <c r="G56" s="170"/>
      <c r="H56" s="170"/>
      <c r="I56" s="218"/>
      <c r="J56" s="218"/>
      <c r="K56" s="219"/>
      <c r="L56" s="194"/>
    </row>
    <row r="57" spans="1:12" ht="18" customHeight="1">
      <c r="A57" s="192"/>
      <c r="B57" s="33"/>
      <c r="C57" s="220"/>
      <c r="D57" s="168"/>
      <c r="E57" s="169"/>
      <c r="F57" s="33"/>
      <c r="G57" s="171"/>
      <c r="H57" s="171"/>
      <c r="I57" s="221"/>
      <c r="J57" s="221"/>
      <c r="K57" s="222"/>
      <c r="L57" s="194"/>
    </row>
    <row r="58" spans="1:12" ht="18" customHeight="1">
      <c r="A58" s="192"/>
      <c r="B58" s="223"/>
      <c r="C58" s="194"/>
      <c r="D58" s="199"/>
      <c r="E58" s="199"/>
      <c r="F58" s="223"/>
      <c r="G58" s="201"/>
      <c r="H58" s="201"/>
      <c r="I58" s="224"/>
      <c r="J58" s="224"/>
      <c r="K58" s="224"/>
      <c r="L58" s="194"/>
    </row>
    <row r="59" spans="1:12" ht="18" customHeight="1">
      <c r="A59" s="192"/>
      <c r="B59" s="223"/>
      <c r="C59" s="194"/>
      <c r="D59" s="199"/>
      <c r="E59" s="199"/>
      <c r="F59" s="223"/>
      <c r="G59" s="201"/>
      <c r="H59" s="201"/>
      <c r="I59" s="224"/>
      <c r="J59" s="224"/>
      <c r="K59" s="224"/>
      <c r="L59" s="194"/>
    </row>
    <row r="60" spans="1:12" ht="18" customHeight="1">
      <c r="A60" s="192"/>
      <c r="B60" s="32"/>
      <c r="C60" s="217"/>
      <c r="D60" s="166"/>
      <c r="E60" s="167"/>
      <c r="F60" s="32"/>
      <c r="G60" s="170"/>
      <c r="H60" s="170"/>
      <c r="I60" s="218"/>
      <c r="J60" s="218"/>
      <c r="K60" s="219"/>
      <c r="L60" s="194"/>
    </row>
    <row r="61" spans="1:12" ht="18" customHeight="1">
      <c r="A61" s="192"/>
      <c r="B61" s="33"/>
      <c r="C61" s="220"/>
      <c r="D61" s="168"/>
      <c r="E61" s="169"/>
      <c r="F61" s="33"/>
      <c r="G61" s="171"/>
      <c r="H61" s="171"/>
      <c r="I61" s="221"/>
      <c r="J61" s="221"/>
      <c r="K61" s="222"/>
      <c r="L61" s="194"/>
    </row>
    <row r="62" spans="1:12" ht="18" customHeight="1">
      <c r="A62" s="192"/>
      <c r="B62" s="209" t="s">
        <v>29</v>
      </c>
      <c r="C62" s="195" t="s">
        <v>31</v>
      </c>
      <c r="D62" s="349">
        <v>1</v>
      </c>
      <c r="E62" s="350"/>
      <c r="F62" s="195"/>
      <c r="G62" s="387"/>
      <c r="H62" s="387"/>
      <c r="I62" s="386"/>
      <c r="J62" s="386"/>
      <c r="K62" s="216"/>
      <c r="L62" s="194"/>
    </row>
    <row r="63" spans="1:12" ht="18" customHeight="1">
      <c r="A63" s="192"/>
      <c r="B63" s="33"/>
      <c r="C63" s="198"/>
      <c r="D63" s="327"/>
      <c r="E63" s="328"/>
      <c r="F63" s="33" t="s">
        <v>8</v>
      </c>
      <c r="G63" s="330"/>
      <c r="H63" s="330"/>
      <c r="I63" s="214"/>
      <c r="J63" s="210"/>
      <c r="K63" s="208"/>
      <c r="L63" s="194"/>
    </row>
    <row r="64" spans="1:12" ht="18" customHeight="1">
      <c r="A64" s="192"/>
      <c r="B64" s="225"/>
      <c r="C64" s="28" t="s">
        <v>20</v>
      </c>
      <c r="D64" s="325">
        <v>1</v>
      </c>
      <c r="E64" s="326"/>
      <c r="F64" s="28"/>
      <c r="G64" s="329"/>
      <c r="H64" s="337"/>
      <c r="I64" s="159"/>
      <c r="J64" s="226"/>
      <c r="K64" s="227"/>
      <c r="L64" s="194"/>
    </row>
    <row r="65" spans="1:12" ht="18" customHeight="1">
      <c r="A65" s="192"/>
      <c r="B65" s="204"/>
      <c r="C65" s="198"/>
      <c r="D65" s="327"/>
      <c r="E65" s="328"/>
      <c r="F65" s="33" t="s">
        <v>8</v>
      </c>
      <c r="G65" s="330"/>
      <c r="H65" s="337"/>
      <c r="I65" s="228"/>
      <c r="J65" s="388"/>
      <c r="K65" s="389"/>
      <c r="L65" s="198"/>
    </row>
    <row r="66" spans="1:12" ht="18" customHeight="1">
      <c r="A66" s="192"/>
      <c r="B66" s="32"/>
      <c r="C66" s="28"/>
      <c r="D66" s="325"/>
      <c r="E66" s="326"/>
      <c r="F66" s="28"/>
      <c r="G66" s="329"/>
      <c r="H66" s="337"/>
      <c r="I66" s="229"/>
      <c r="J66" s="218"/>
      <c r="K66" s="219"/>
      <c r="L66" s="194"/>
    </row>
    <row r="67" spans="1:12" ht="18" customHeight="1">
      <c r="A67" s="192"/>
      <c r="B67" s="30"/>
      <c r="C67" s="198"/>
      <c r="D67" s="327"/>
      <c r="E67" s="328"/>
      <c r="F67" s="33"/>
      <c r="G67" s="330"/>
      <c r="H67" s="337"/>
      <c r="I67" s="342"/>
      <c r="J67" s="343"/>
      <c r="K67" s="344"/>
      <c r="L67" s="194"/>
    </row>
    <row r="68" spans="1:12" ht="18" customHeight="1">
      <c r="A68" s="192"/>
      <c r="B68" s="28"/>
      <c r="C68" s="28" t="s">
        <v>30</v>
      </c>
      <c r="D68" s="325">
        <v>1</v>
      </c>
      <c r="E68" s="326"/>
      <c r="F68" s="28"/>
      <c r="G68" s="329"/>
      <c r="H68" s="337"/>
      <c r="I68" s="338"/>
      <c r="J68" s="339"/>
      <c r="K68" s="230"/>
      <c r="L68" s="194"/>
    </row>
    <row r="69" spans="1:12" ht="18" customHeight="1">
      <c r="A69" s="192"/>
      <c r="B69" s="30"/>
      <c r="C69" s="198"/>
      <c r="D69" s="327"/>
      <c r="E69" s="328"/>
      <c r="F69" s="33" t="s">
        <v>8</v>
      </c>
      <c r="G69" s="330"/>
      <c r="H69" s="337"/>
      <c r="I69" s="206"/>
      <c r="J69" s="215"/>
      <c r="K69" s="208"/>
      <c r="L69" s="194"/>
    </row>
    <row r="70" spans="1:12" ht="18" customHeight="1">
      <c r="A70" s="192"/>
      <c r="B70" s="28"/>
      <c r="C70" s="28" t="s">
        <v>21</v>
      </c>
      <c r="D70" s="325">
        <v>1</v>
      </c>
      <c r="E70" s="326"/>
      <c r="F70" s="28"/>
      <c r="G70" s="329"/>
      <c r="H70" s="340"/>
      <c r="I70" s="331"/>
      <c r="J70" s="332"/>
      <c r="K70" s="333"/>
      <c r="L70" s="198"/>
    </row>
    <row r="71" spans="1:12" ht="18" customHeight="1">
      <c r="A71" s="192"/>
      <c r="B71" s="30"/>
      <c r="C71" s="213"/>
      <c r="D71" s="327"/>
      <c r="E71" s="328"/>
      <c r="F71" s="33" t="s">
        <v>8</v>
      </c>
      <c r="G71" s="330"/>
      <c r="H71" s="341"/>
      <c r="I71" s="334"/>
      <c r="J71" s="335"/>
      <c r="K71" s="336"/>
      <c r="L71" s="198"/>
    </row>
    <row r="72" spans="1:12" ht="18" customHeight="1">
      <c r="A72" s="192"/>
      <c r="B72" s="28"/>
      <c r="C72" s="217"/>
      <c r="D72" s="325"/>
      <c r="E72" s="326"/>
      <c r="F72" s="28"/>
      <c r="G72" s="329"/>
      <c r="H72" s="329"/>
      <c r="I72" s="331"/>
      <c r="J72" s="332"/>
      <c r="K72" s="333"/>
      <c r="L72" s="198"/>
    </row>
    <row r="73" spans="1:12" ht="18" customHeight="1">
      <c r="A73" s="192"/>
      <c r="B73" s="30"/>
      <c r="C73" s="220"/>
      <c r="D73" s="327"/>
      <c r="E73" s="328"/>
      <c r="F73" s="33"/>
      <c r="G73" s="330"/>
      <c r="H73" s="330"/>
      <c r="I73" s="334"/>
      <c r="J73" s="335"/>
      <c r="K73" s="336"/>
      <c r="L73" s="198"/>
    </row>
    <row r="74" spans="1:12" ht="18" customHeight="1">
      <c r="A74" s="192"/>
      <c r="B74" s="28"/>
      <c r="C74" s="28"/>
      <c r="D74" s="325"/>
      <c r="E74" s="326"/>
      <c r="F74" s="28"/>
      <c r="G74" s="329"/>
      <c r="H74" s="329"/>
      <c r="I74" s="331"/>
      <c r="J74" s="332"/>
      <c r="K74" s="333"/>
      <c r="L74" s="198"/>
    </row>
    <row r="75" spans="1:12" ht="18" customHeight="1">
      <c r="A75" s="192"/>
      <c r="B75" s="30"/>
      <c r="C75" s="30"/>
      <c r="D75" s="327"/>
      <c r="E75" s="328"/>
      <c r="F75" s="33"/>
      <c r="G75" s="330"/>
      <c r="H75" s="330"/>
      <c r="I75" s="334"/>
      <c r="J75" s="335"/>
      <c r="K75" s="336"/>
      <c r="L75" s="198"/>
    </row>
    <row r="76" spans="1:12" ht="18" customHeight="1">
      <c r="A76" s="192"/>
      <c r="B76" s="28"/>
      <c r="C76" s="28"/>
      <c r="D76" s="325"/>
      <c r="E76" s="326"/>
      <c r="F76" s="28"/>
      <c r="G76" s="329"/>
      <c r="H76" s="329"/>
      <c r="I76" s="331"/>
      <c r="J76" s="332"/>
      <c r="K76" s="333"/>
      <c r="L76" s="192"/>
    </row>
    <row r="77" spans="1:12" ht="18" customHeight="1">
      <c r="A77" s="192"/>
      <c r="B77" s="30"/>
      <c r="C77" s="30"/>
      <c r="D77" s="327"/>
      <c r="E77" s="328"/>
      <c r="F77" s="33"/>
      <c r="G77" s="330"/>
      <c r="H77" s="330"/>
      <c r="I77" s="334"/>
      <c r="J77" s="335"/>
      <c r="K77" s="336"/>
      <c r="L77" s="192"/>
    </row>
    <row r="78" spans="1:12" ht="18" customHeight="1">
      <c r="B78" s="28"/>
      <c r="C78" s="28"/>
      <c r="D78" s="325"/>
      <c r="E78" s="326"/>
      <c r="F78" s="28"/>
      <c r="G78" s="329"/>
      <c r="H78" s="329"/>
      <c r="I78" s="331"/>
      <c r="J78" s="332"/>
      <c r="K78" s="333"/>
    </row>
    <row r="79" spans="1:12" ht="18" customHeight="1">
      <c r="B79" s="30"/>
      <c r="C79" s="30"/>
      <c r="D79" s="327"/>
      <c r="E79" s="328"/>
      <c r="F79" s="33"/>
      <c r="G79" s="330"/>
      <c r="H79" s="330"/>
      <c r="I79" s="334"/>
      <c r="J79" s="335"/>
      <c r="K79" s="336"/>
    </row>
    <row r="80" spans="1:12" ht="18" customHeight="1">
      <c r="B80" s="28"/>
      <c r="C80" s="28"/>
      <c r="D80" s="325"/>
      <c r="E80" s="326"/>
      <c r="F80" s="28"/>
      <c r="G80" s="329"/>
      <c r="H80" s="329"/>
      <c r="I80" s="331"/>
      <c r="J80" s="332"/>
      <c r="K80" s="333"/>
    </row>
    <row r="81" spans="2:11" ht="18" customHeight="1">
      <c r="B81" s="30"/>
      <c r="C81" s="30"/>
      <c r="D81" s="327"/>
      <c r="E81" s="328"/>
      <c r="F81" s="33"/>
      <c r="G81" s="330"/>
      <c r="H81" s="330"/>
      <c r="I81" s="334"/>
      <c r="J81" s="335"/>
      <c r="K81" s="336"/>
    </row>
    <row r="82" spans="2:11" ht="18" customHeight="1">
      <c r="B82" s="28"/>
      <c r="C82" s="28"/>
      <c r="D82" s="325"/>
      <c r="E82" s="326"/>
      <c r="F82" s="28"/>
      <c r="G82" s="329"/>
      <c r="H82" s="329"/>
      <c r="I82" s="331"/>
      <c r="J82" s="332"/>
      <c r="K82" s="333"/>
    </row>
    <row r="83" spans="2:11" ht="18" customHeight="1">
      <c r="B83" s="30"/>
      <c r="C83" s="30"/>
      <c r="D83" s="327"/>
      <c r="E83" s="328"/>
      <c r="F83" s="33"/>
      <c r="G83" s="330"/>
      <c r="H83" s="330"/>
      <c r="I83" s="334"/>
      <c r="J83" s="335"/>
      <c r="K83" s="336"/>
    </row>
    <row r="84" spans="2:11" ht="18" customHeight="1"/>
    <row r="85" spans="2:11" ht="18" customHeight="1"/>
  </sheetData>
  <mergeCells count="167">
    <mergeCell ref="D82:E83"/>
    <mergeCell ref="G82:G83"/>
    <mergeCell ref="H82:H83"/>
    <mergeCell ref="I82:K82"/>
    <mergeCell ref="I83:K83"/>
    <mergeCell ref="D78:E79"/>
    <mergeCell ref="G78:G79"/>
    <mergeCell ref="H78:H79"/>
    <mergeCell ref="I78:K78"/>
    <mergeCell ref="D80:E81"/>
    <mergeCell ref="G80:G81"/>
    <mergeCell ref="H80:H81"/>
    <mergeCell ref="I80:K80"/>
    <mergeCell ref="I81:K81"/>
    <mergeCell ref="I79:K79"/>
    <mergeCell ref="D64:E65"/>
    <mergeCell ref="D76:E77"/>
    <mergeCell ref="G76:G77"/>
    <mergeCell ref="H76:H77"/>
    <mergeCell ref="I76:K76"/>
    <mergeCell ref="I77:K77"/>
    <mergeCell ref="D48:E49"/>
    <mergeCell ref="G48:G49"/>
    <mergeCell ref="H48:H49"/>
    <mergeCell ref="I48:J48"/>
    <mergeCell ref="H62:H63"/>
    <mergeCell ref="J65:K65"/>
    <mergeCell ref="G52:G53"/>
    <mergeCell ref="H54:H55"/>
    <mergeCell ref="I52:K52"/>
    <mergeCell ref="I53:K53"/>
    <mergeCell ref="I62:J62"/>
    <mergeCell ref="G54:G55"/>
    <mergeCell ref="I54:K54"/>
    <mergeCell ref="H52:H53"/>
    <mergeCell ref="G64:G65"/>
    <mergeCell ref="H64:H65"/>
    <mergeCell ref="G50:G51"/>
    <mergeCell ref="H50:H51"/>
    <mergeCell ref="I50:J50"/>
    <mergeCell ref="G40:G41"/>
    <mergeCell ref="H40:H41"/>
    <mergeCell ref="I40:J40"/>
    <mergeCell ref="I44:K44"/>
    <mergeCell ref="I45:K45"/>
    <mergeCell ref="D62:E63"/>
    <mergeCell ref="G62:G63"/>
    <mergeCell ref="D46:E47"/>
    <mergeCell ref="G46:G47"/>
    <mergeCell ref="H46:H47"/>
    <mergeCell ref="I46:J46"/>
    <mergeCell ref="G30:G31"/>
    <mergeCell ref="D36:E37"/>
    <mergeCell ref="G44:G45"/>
    <mergeCell ref="I42:J42"/>
    <mergeCell ref="H42:H43"/>
    <mergeCell ref="D40:E41"/>
    <mergeCell ref="D42:E43"/>
    <mergeCell ref="I35:K35"/>
    <mergeCell ref="I31:K31"/>
    <mergeCell ref="H38:H39"/>
    <mergeCell ref="I36:K36"/>
    <mergeCell ref="I37:K37"/>
    <mergeCell ref="H36:H37"/>
    <mergeCell ref="I38:J38"/>
    <mergeCell ref="H34:H35"/>
    <mergeCell ref="I34:K34"/>
    <mergeCell ref="B3:K3"/>
    <mergeCell ref="H24:H25"/>
    <mergeCell ref="H26:H27"/>
    <mergeCell ref="H28:H29"/>
    <mergeCell ref="H30:H31"/>
    <mergeCell ref="D38:E39"/>
    <mergeCell ref="G38:G39"/>
    <mergeCell ref="D20:E21"/>
    <mergeCell ref="D22:E23"/>
    <mergeCell ref="I23:K23"/>
    <mergeCell ref="I27:K27"/>
    <mergeCell ref="I28:K28"/>
    <mergeCell ref="I26:K26"/>
    <mergeCell ref="H14:H15"/>
    <mergeCell ref="I14:K14"/>
    <mergeCell ref="I15:K15"/>
    <mergeCell ref="H10:H11"/>
    <mergeCell ref="I10:K10"/>
    <mergeCell ref="I11:K11"/>
    <mergeCell ref="D14:E15"/>
    <mergeCell ref="G14:G15"/>
    <mergeCell ref="G22:G23"/>
    <mergeCell ref="D10:E11"/>
    <mergeCell ref="G10:G11"/>
    <mergeCell ref="C5:C7"/>
    <mergeCell ref="D5:E7"/>
    <mergeCell ref="G5:G6"/>
    <mergeCell ref="H5:H6"/>
    <mergeCell ref="C8:E9"/>
    <mergeCell ref="I12:K12"/>
    <mergeCell ref="D12:E13"/>
    <mergeCell ref="G12:G13"/>
    <mergeCell ref="H12:H13"/>
    <mergeCell ref="G8:G9"/>
    <mergeCell ref="I5:K7"/>
    <mergeCell ref="I8:K8"/>
    <mergeCell ref="I9:K9"/>
    <mergeCell ref="I13:K13"/>
    <mergeCell ref="H8:H9"/>
    <mergeCell ref="I17:K17"/>
    <mergeCell ref="I18:K18"/>
    <mergeCell ref="I24:K24"/>
    <mergeCell ref="D16:E17"/>
    <mergeCell ref="G16:G17"/>
    <mergeCell ref="H16:H17"/>
    <mergeCell ref="I19:K19"/>
    <mergeCell ref="D24:E25"/>
    <mergeCell ref="G24:G25"/>
    <mergeCell ref="G18:G19"/>
    <mergeCell ref="H20:H21"/>
    <mergeCell ref="H22:H23"/>
    <mergeCell ref="H18:H19"/>
    <mergeCell ref="I20:K20"/>
    <mergeCell ref="I21:K21"/>
    <mergeCell ref="I22:K22"/>
    <mergeCell ref="D18:E19"/>
    <mergeCell ref="I16:K16"/>
    <mergeCell ref="D66:E67"/>
    <mergeCell ref="G66:G67"/>
    <mergeCell ref="H66:H67"/>
    <mergeCell ref="I67:K67"/>
    <mergeCell ref="I33:K33"/>
    <mergeCell ref="I25:K25"/>
    <mergeCell ref="G20:G21"/>
    <mergeCell ref="D54:E55"/>
    <mergeCell ref="I55:K55"/>
    <mergeCell ref="D28:E29"/>
    <mergeCell ref="D52:E53"/>
    <mergeCell ref="G36:G37"/>
    <mergeCell ref="G42:G43"/>
    <mergeCell ref="D44:E45"/>
    <mergeCell ref="D50:E51"/>
    <mergeCell ref="D30:E31"/>
    <mergeCell ref="G26:G27"/>
    <mergeCell ref="G28:G29"/>
    <mergeCell ref="D26:E27"/>
    <mergeCell ref="H44:H45"/>
    <mergeCell ref="D34:E35"/>
    <mergeCell ref="G34:G35"/>
    <mergeCell ref="I29:K29"/>
    <mergeCell ref="I30:K30"/>
    <mergeCell ref="D68:E69"/>
    <mergeCell ref="G68:G69"/>
    <mergeCell ref="H68:H69"/>
    <mergeCell ref="I68:J68"/>
    <mergeCell ref="D70:E71"/>
    <mergeCell ref="G70:G71"/>
    <mergeCell ref="H70:H71"/>
    <mergeCell ref="I70:K70"/>
    <mergeCell ref="I71:K71"/>
    <mergeCell ref="D72:E73"/>
    <mergeCell ref="G72:G73"/>
    <mergeCell ref="H72:H73"/>
    <mergeCell ref="I72:K72"/>
    <mergeCell ref="I73:K73"/>
    <mergeCell ref="D74:E75"/>
    <mergeCell ref="G74:G75"/>
    <mergeCell ref="H74:H75"/>
    <mergeCell ref="I74:K74"/>
    <mergeCell ref="I75:K75"/>
  </mergeCells>
  <phoneticPr fontId="2"/>
  <dataValidations count="3">
    <dataValidation type="list" allowBlank="1" showInputMessage="1" showErrorMessage="1" sqref="B44">
      <formula1>"B-4,B-2"</formula1>
    </dataValidation>
    <dataValidation type="list" allowBlank="1" showInputMessage="1" showErrorMessage="1" sqref="B46">
      <formula1>"C,C-1"</formula1>
    </dataValidation>
    <dataValidation type="list" allowBlank="1" showInputMessage="1" showErrorMessage="1" sqref="B62">
      <formula1>"D,E"</formula1>
    </dataValidation>
  </dataValidations>
  <printOptions horizontalCentered="1" verticalCentered="1"/>
  <pageMargins left="0.19685039370078741" right="0.19685039370078741" top="0.59055118110236227" bottom="0.19685039370078741" header="0.59055118110236227" footer="0.39370078740157483"/>
  <pageSetup paperSize="9" fitToHeight="2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2" manualBreakCount="2">
    <brk id="33" max="11" man="1"/>
    <brk id="59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65"/>
  <sheetViews>
    <sheetView showZeros="0" view="pageBreakPreview" zoomScale="90" zoomScaleNormal="100" zoomScaleSheetLayoutView="90" workbookViewId="0">
      <pane ySplit="7" topLeftCell="A8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35" customWidth="1"/>
    <col min="2" max="2" width="8.59765625" style="35"/>
    <col min="3" max="3" width="46" style="148" customWidth="1"/>
    <col min="4" max="4" width="9" style="35" customWidth="1"/>
    <col min="5" max="5" width="4" style="35" customWidth="1"/>
    <col min="6" max="6" width="4.5" style="35" customWidth="1"/>
    <col min="7" max="7" width="18.09765625" style="35" customWidth="1"/>
    <col min="8" max="8" width="21" style="35" customWidth="1"/>
    <col min="9" max="9" width="6.69921875" style="164" bestFit="1" customWidth="1"/>
    <col min="10" max="10" width="9.3984375" style="164" bestFit="1" customWidth="1"/>
    <col min="11" max="11" width="5.8984375" style="164" bestFit="1" customWidth="1"/>
    <col min="12" max="12" width="1.19921875" style="35" customWidth="1"/>
    <col min="13" max="16384" width="8.59765625" style="35"/>
  </cols>
  <sheetData>
    <row r="1" spans="1:12" customFormat="1">
      <c r="A1" s="1"/>
      <c r="B1" s="1"/>
      <c r="C1" s="120"/>
      <c r="D1" s="1"/>
      <c r="E1" s="1"/>
      <c r="F1" s="1"/>
      <c r="G1" s="1"/>
      <c r="H1" s="1"/>
      <c r="I1" s="117"/>
      <c r="J1" s="117"/>
      <c r="K1" s="117"/>
      <c r="L1" s="1"/>
    </row>
    <row r="2" spans="1:12" customFormat="1">
      <c r="A2" s="1"/>
      <c r="B2" s="14"/>
      <c r="C2" s="121"/>
      <c r="D2" s="14"/>
      <c r="E2" s="14"/>
      <c r="F2" s="14"/>
      <c r="G2" s="14"/>
      <c r="H2" s="14"/>
      <c r="I2" s="118"/>
      <c r="J2" s="118"/>
      <c r="K2" s="118"/>
      <c r="L2" s="1"/>
    </row>
    <row r="3" spans="1:12" customFormat="1" ht="28.2">
      <c r="B3" s="382" t="s">
        <v>34</v>
      </c>
      <c r="C3" s="383"/>
      <c r="D3" s="383"/>
      <c r="E3" s="383"/>
      <c r="F3" s="383"/>
      <c r="G3" s="383"/>
      <c r="H3" s="383"/>
      <c r="I3" s="383"/>
      <c r="J3" s="383"/>
      <c r="K3" s="383"/>
      <c r="L3" s="1"/>
    </row>
    <row r="4" spans="1:12" customFormat="1">
      <c r="A4" s="1"/>
      <c r="B4" s="15"/>
      <c r="C4" s="122"/>
      <c r="D4" s="15"/>
      <c r="E4" s="15"/>
      <c r="F4" s="15"/>
      <c r="G4" s="15"/>
      <c r="H4" s="15"/>
      <c r="I4" s="119"/>
      <c r="J4" s="119"/>
      <c r="K4" s="119"/>
      <c r="L4" s="1"/>
    </row>
    <row r="5" spans="1:12" ht="13.5" customHeight="1">
      <c r="A5" s="192"/>
      <c r="B5" s="28"/>
      <c r="C5" s="402" t="s">
        <v>0</v>
      </c>
      <c r="D5" s="357" t="s">
        <v>1</v>
      </c>
      <c r="E5" s="358"/>
      <c r="F5" s="193" t="s">
        <v>2</v>
      </c>
      <c r="G5" s="363" t="s">
        <v>3</v>
      </c>
      <c r="H5" s="363" t="s">
        <v>4</v>
      </c>
      <c r="I5" s="405" t="s">
        <v>5</v>
      </c>
      <c r="J5" s="406"/>
      <c r="K5" s="407"/>
      <c r="L5" s="194"/>
    </row>
    <row r="6" spans="1:12">
      <c r="A6" s="192"/>
      <c r="B6" s="195"/>
      <c r="C6" s="403"/>
      <c r="D6" s="359"/>
      <c r="E6" s="360"/>
      <c r="F6" s="195"/>
      <c r="G6" s="364"/>
      <c r="H6" s="364"/>
      <c r="I6" s="408"/>
      <c r="J6" s="409"/>
      <c r="K6" s="410"/>
      <c r="L6" s="194"/>
    </row>
    <row r="7" spans="1:12" ht="14.25" customHeight="1">
      <c r="A7" s="192"/>
      <c r="B7" s="30"/>
      <c r="C7" s="404"/>
      <c r="D7" s="361"/>
      <c r="E7" s="362"/>
      <c r="F7" s="196" t="s">
        <v>6</v>
      </c>
      <c r="G7" s="197" t="s">
        <v>7</v>
      </c>
      <c r="H7" s="197" t="s">
        <v>7</v>
      </c>
      <c r="I7" s="411"/>
      <c r="J7" s="412"/>
      <c r="K7" s="413"/>
      <c r="L7" s="194"/>
    </row>
    <row r="8" spans="1:12" ht="17.25" customHeight="1">
      <c r="B8" s="172" t="s">
        <v>63</v>
      </c>
      <c r="C8" s="112" t="s">
        <v>351</v>
      </c>
      <c r="D8" s="325"/>
      <c r="E8" s="326"/>
      <c r="F8" s="29"/>
      <c r="G8" s="371"/>
      <c r="H8" s="329"/>
      <c r="I8" s="390"/>
      <c r="J8" s="391"/>
      <c r="K8" s="392"/>
    </row>
    <row r="9" spans="1:12" ht="17.25" customHeight="1">
      <c r="B9" s="30"/>
      <c r="C9" s="113"/>
      <c r="D9" s="327"/>
      <c r="E9" s="328"/>
      <c r="F9" s="31"/>
      <c r="G9" s="372"/>
      <c r="H9" s="330"/>
      <c r="I9" s="393"/>
      <c r="J9" s="394"/>
      <c r="K9" s="395"/>
    </row>
    <row r="10" spans="1:12" ht="17.25" customHeight="1">
      <c r="B10" s="158" t="s">
        <v>64</v>
      </c>
      <c r="C10" s="112" t="s">
        <v>22</v>
      </c>
      <c r="D10" s="325">
        <v>1</v>
      </c>
      <c r="E10" s="326"/>
      <c r="F10" s="29"/>
      <c r="G10" s="329"/>
      <c r="H10" s="329"/>
      <c r="I10" s="390"/>
      <c r="J10" s="391"/>
      <c r="K10" s="392"/>
    </row>
    <row r="11" spans="1:12" ht="17.25" customHeight="1">
      <c r="B11" s="30"/>
      <c r="C11" s="113"/>
      <c r="D11" s="327"/>
      <c r="E11" s="328"/>
      <c r="F11" s="31" t="s">
        <v>8</v>
      </c>
      <c r="G11" s="330"/>
      <c r="H11" s="330"/>
      <c r="I11" s="393"/>
      <c r="J11" s="394"/>
      <c r="K11" s="395"/>
    </row>
    <row r="12" spans="1:12" ht="17.25" customHeight="1">
      <c r="B12" s="158" t="s">
        <v>53</v>
      </c>
      <c r="C12" s="112" t="s">
        <v>25</v>
      </c>
      <c r="D12" s="325">
        <v>1</v>
      </c>
      <c r="E12" s="326"/>
      <c r="F12" s="29"/>
      <c r="G12" s="329"/>
      <c r="H12" s="329"/>
      <c r="I12" s="390"/>
      <c r="J12" s="391"/>
      <c r="K12" s="392"/>
    </row>
    <row r="13" spans="1:12" ht="17.25" customHeight="1">
      <c r="B13" s="30"/>
      <c r="C13" s="113"/>
      <c r="D13" s="327"/>
      <c r="E13" s="328"/>
      <c r="F13" s="31" t="s">
        <v>8</v>
      </c>
      <c r="G13" s="330"/>
      <c r="H13" s="330"/>
      <c r="I13" s="393"/>
      <c r="J13" s="394"/>
      <c r="K13" s="395"/>
    </row>
    <row r="14" spans="1:12" ht="17.25" customHeight="1">
      <c r="B14" s="158" t="s">
        <v>54</v>
      </c>
      <c r="C14" s="112" t="s">
        <v>26</v>
      </c>
      <c r="D14" s="325">
        <v>1</v>
      </c>
      <c r="E14" s="326"/>
      <c r="F14" s="29"/>
      <c r="G14" s="329"/>
      <c r="H14" s="329"/>
      <c r="I14" s="390"/>
      <c r="J14" s="391"/>
      <c r="K14" s="392"/>
    </row>
    <row r="15" spans="1:12" ht="17.25" customHeight="1">
      <c r="B15" s="33"/>
      <c r="C15" s="113"/>
      <c r="D15" s="327"/>
      <c r="E15" s="328"/>
      <c r="F15" s="31" t="s">
        <v>8</v>
      </c>
      <c r="G15" s="330"/>
      <c r="H15" s="330"/>
      <c r="I15" s="393"/>
      <c r="J15" s="394"/>
      <c r="K15" s="395"/>
    </row>
    <row r="16" spans="1:12" ht="17.25" customHeight="1">
      <c r="B16" s="32"/>
      <c r="C16" s="112"/>
      <c r="D16" s="325"/>
      <c r="E16" s="326"/>
      <c r="F16" s="29"/>
      <c r="G16" s="329"/>
      <c r="H16" s="414"/>
      <c r="I16" s="390"/>
      <c r="J16" s="391"/>
      <c r="K16" s="392"/>
    </row>
    <row r="17" spans="2:11" ht="17.25" customHeight="1">
      <c r="B17" s="33"/>
      <c r="C17" s="113"/>
      <c r="D17" s="327"/>
      <c r="E17" s="328"/>
      <c r="F17" s="31"/>
      <c r="G17" s="330"/>
      <c r="H17" s="415"/>
      <c r="I17" s="393"/>
      <c r="J17" s="394"/>
      <c r="K17" s="395"/>
    </row>
    <row r="18" spans="2:11" ht="17.25" customHeight="1">
      <c r="B18" s="32"/>
      <c r="C18" s="129"/>
      <c r="D18" s="416"/>
      <c r="E18" s="417"/>
      <c r="F18" s="130"/>
      <c r="G18" s="414"/>
      <c r="H18" s="414"/>
      <c r="I18" s="390"/>
      <c r="J18" s="391"/>
      <c r="K18" s="392"/>
    </row>
    <row r="19" spans="2:11" ht="17.25" customHeight="1">
      <c r="B19" s="33"/>
      <c r="C19" s="131"/>
      <c r="D19" s="418"/>
      <c r="E19" s="419"/>
      <c r="F19" s="132"/>
      <c r="G19" s="415"/>
      <c r="H19" s="415"/>
      <c r="I19" s="393"/>
      <c r="J19" s="394"/>
      <c r="K19" s="395"/>
    </row>
    <row r="20" spans="2:11" ht="17.25" customHeight="1">
      <c r="B20" s="32"/>
      <c r="C20" s="112"/>
      <c r="D20" s="325"/>
      <c r="E20" s="326"/>
      <c r="F20" s="29"/>
      <c r="G20" s="329"/>
      <c r="H20" s="329"/>
      <c r="I20" s="390"/>
      <c r="J20" s="391"/>
      <c r="K20" s="392"/>
    </row>
    <row r="21" spans="2:11" ht="17.25" customHeight="1">
      <c r="B21" s="33"/>
      <c r="C21" s="113"/>
      <c r="D21" s="327"/>
      <c r="E21" s="328"/>
      <c r="F21" s="31"/>
      <c r="G21" s="330"/>
      <c r="H21" s="330"/>
      <c r="I21" s="393"/>
      <c r="J21" s="394"/>
      <c r="K21" s="395"/>
    </row>
    <row r="22" spans="2:11" ht="17.25" customHeight="1">
      <c r="B22" s="32"/>
      <c r="C22" s="112"/>
      <c r="D22" s="325"/>
      <c r="E22" s="326"/>
      <c r="F22" s="29"/>
      <c r="G22" s="329"/>
      <c r="H22" s="329"/>
      <c r="I22" s="390"/>
      <c r="J22" s="391"/>
      <c r="K22" s="392"/>
    </row>
    <row r="23" spans="2:11" ht="17.25" customHeight="1">
      <c r="B23" s="33"/>
      <c r="C23" s="113"/>
      <c r="D23" s="327"/>
      <c r="E23" s="328"/>
      <c r="F23" s="31"/>
      <c r="G23" s="330"/>
      <c r="H23" s="330"/>
      <c r="I23" s="393"/>
      <c r="J23" s="394"/>
      <c r="K23" s="395"/>
    </row>
    <row r="24" spans="2:11" ht="17.25" customHeight="1">
      <c r="B24" s="32"/>
      <c r="C24" s="112"/>
      <c r="D24" s="416"/>
      <c r="E24" s="417"/>
      <c r="F24" s="29"/>
      <c r="G24" s="329"/>
      <c r="H24" s="329"/>
      <c r="I24" s="390"/>
      <c r="J24" s="391"/>
      <c r="K24" s="392"/>
    </row>
    <row r="25" spans="2:11" ht="17.25" customHeight="1">
      <c r="B25" s="33"/>
      <c r="C25" s="113"/>
      <c r="D25" s="418"/>
      <c r="E25" s="419"/>
      <c r="F25" s="31"/>
      <c r="G25" s="330"/>
      <c r="H25" s="330"/>
      <c r="I25" s="393"/>
      <c r="J25" s="394"/>
      <c r="K25" s="395"/>
    </row>
    <row r="26" spans="2:11" ht="17.25" customHeight="1">
      <c r="B26" s="32"/>
      <c r="C26" s="112"/>
      <c r="D26" s="325"/>
      <c r="E26" s="326"/>
      <c r="F26" s="29"/>
      <c r="G26" s="329"/>
      <c r="H26" s="329"/>
      <c r="I26" s="390"/>
      <c r="J26" s="391"/>
      <c r="K26" s="392"/>
    </row>
    <row r="27" spans="2:11" ht="17.25" customHeight="1">
      <c r="B27" s="33"/>
      <c r="C27" s="113"/>
      <c r="D27" s="327"/>
      <c r="E27" s="328"/>
      <c r="F27" s="31"/>
      <c r="G27" s="330"/>
      <c r="H27" s="330"/>
      <c r="I27" s="393"/>
      <c r="J27" s="394"/>
      <c r="K27" s="395"/>
    </row>
    <row r="28" spans="2:11" ht="17.25" customHeight="1">
      <c r="B28" s="32"/>
      <c r="C28" s="112"/>
      <c r="D28" s="325"/>
      <c r="E28" s="326"/>
      <c r="F28" s="29"/>
      <c r="G28" s="329"/>
      <c r="H28" s="329"/>
      <c r="I28" s="420"/>
      <c r="J28" s="421"/>
      <c r="K28" s="422"/>
    </row>
    <row r="29" spans="2:11" ht="17.25" customHeight="1">
      <c r="B29" s="33"/>
      <c r="C29" s="113"/>
      <c r="D29" s="327"/>
      <c r="E29" s="328"/>
      <c r="F29" s="31"/>
      <c r="G29" s="330"/>
      <c r="H29" s="330"/>
      <c r="I29" s="423"/>
      <c r="J29" s="424"/>
      <c r="K29" s="425"/>
    </row>
    <row r="30" spans="2:11" ht="17.25" customHeight="1">
      <c r="B30" s="28"/>
      <c r="C30" s="112" t="s">
        <v>1161</v>
      </c>
      <c r="D30" s="325"/>
      <c r="E30" s="326"/>
      <c r="F30" s="29"/>
      <c r="G30" s="329"/>
      <c r="H30" s="329"/>
      <c r="I30" s="420"/>
      <c r="J30" s="421"/>
      <c r="K30" s="422"/>
    </row>
    <row r="31" spans="2:11" ht="17.25" customHeight="1">
      <c r="B31" s="30"/>
      <c r="C31" s="113"/>
      <c r="D31" s="327"/>
      <c r="E31" s="328"/>
      <c r="F31" s="173"/>
      <c r="G31" s="330"/>
      <c r="H31" s="330"/>
      <c r="I31" s="423"/>
      <c r="J31" s="424"/>
      <c r="K31" s="425"/>
    </row>
    <row r="32" spans="2:11" ht="17.25" customHeight="1">
      <c r="D32" s="149"/>
      <c r="E32" s="149"/>
      <c r="I32" s="160"/>
      <c r="J32" s="160"/>
      <c r="K32" s="160"/>
    </row>
    <row r="33" spans="2:11" ht="17.25" customHeight="1">
      <c r="D33" s="149"/>
      <c r="E33" s="149"/>
      <c r="I33" s="160"/>
      <c r="J33" s="160"/>
      <c r="K33" s="160"/>
    </row>
    <row r="34" spans="2:11" ht="17.25" customHeight="1">
      <c r="B34" s="158" t="s">
        <v>64</v>
      </c>
      <c r="C34" s="112" t="s">
        <v>1162</v>
      </c>
      <c r="D34" s="325"/>
      <c r="E34" s="326"/>
      <c r="F34" s="29"/>
      <c r="G34" s="371"/>
      <c r="H34" s="329"/>
      <c r="I34" s="390"/>
      <c r="J34" s="391"/>
      <c r="K34" s="392"/>
    </row>
    <row r="35" spans="2:11" ht="17.25" customHeight="1">
      <c r="B35" s="33"/>
      <c r="C35" s="113"/>
      <c r="D35" s="327"/>
      <c r="E35" s="328"/>
      <c r="F35" s="31"/>
      <c r="G35" s="372"/>
      <c r="H35" s="330"/>
      <c r="I35" s="393"/>
      <c r="J35" s="394"/>
      <c r="K35" s="395"/>
    </row>
    <row r="36" spans="2:11" ht="17.25" customHeight="1">
      <c r="B36" s="172"/>
      <c r="C36" s="112"/>
      <c r="D36" s="325">
        <v>1</v>
      </c>
      <c r="E36" s="326"/>
      <c r="F36" s="29"/>
      <c r="G36" s="329"/>
      <c r="H36" s="329"/>
      <c r="I36" s="390"/>
      <c r="J36" s="391"/>
      <c r="K36" s="392"/>
    </row>
    <row r="37" spans="2:11" ht="17.25" customHeight="1">
      <c r="B37" s="33" t="s">
        <v>73</v>
      </c>
      <c r="C37" s="113" t="s">
        <v>74</v>
      </c>
      <c r="D37" s="327"/>
      <c r="E37" s="328"/>
      <c r="F37" s="31" t="s">
        <v>8</v>
      </c>
      <c r="G37" s="330"/>
      <c r="H37" s="330"/>
      <c r="I37" s="393"/>
      <c r="J37" s="394"/>
      <c r="K37" s="395"/>
    </row>
    <row r="38" spans="2:11" ht="17.25" customHeight="1">
      <c r="B38" s="32"/>
      <c r="C38" s="112"/>
      <c r="D38" s="325">
        <v>1</v>
      </c>
      <c r="E38" s="326"/>
      <c r="F38" s="29"/>
      <c r="G38" s="329"/>
      <c r="H38" s="329"/>
      <c r="I38" s="390"/>
      <c r="J38" s="391"/>
      <c r="K38" s="392"/>
    </row>
    <row r="39" spans="2:11" ht="17.25" customHeight="1">
      <c r="B39" s="33" t="s">
        <v>75</v>
      </c>
      <c r="C39" s="113" t="s">
        <v>76</v>
      </c>
      <c r="D39" s="327"/>
      <c r="E39" s="328"/>
      <c r="F39" s="31" t="s">
        <v>8</v>
      </c>
      <c r="G39" s="330"/>
      <c r="H39" s="330"/>
      <c r="I39" s="393"/>
      <c r="J39" s="394"/>
      <c r="K39" s="395"/>
    </row>
    <row r="40" spans="2:11" ht="17.25" customHeight="1">
      <c r="B40" s="32"/>
      <c r="C40" s="112"/>
      <c r="D40" s="325">
        <v>1</v>
      </c>
      <c r="E40" s="326"/>
      <c r="F40" s="29"/>
      <c r="G40" s="329"/>
      <c r="H40" s="329"/>
      <c r="I40" s="390"/>
      <c r="J40" s="391"/>
      <c r="K40" s="392"/>
    </row>
    <row r="41" spans="2:11" ht="17.25" customHeight="1">
      <c r="B41" s="33" t="s">
        <v>77</v>
      </c>
      <c r="C41" s="113" t="s">
        <v>78</v>
      </c>
      <c r="D41" s="327"/>
      <c r="E41" s="328"/>
      <c r="F41" s="31" t="s">
        <v>8</v>
      </c>
      <c r="G41" s="330"/>
      <c r="H41" s="330"/>
      <c r="I41" s="393"/>
      <c r="J41" s="394"/>
      <c r="K41" s="395"/>
    </row>
    <row r="42" spans="2:11" ht="17.25" customHeight="1">
      <c r="B42" s="32"/>
      <c r="C42" s="112"/>
      <c r="D42" s="325">
        <v>1</v>
      </c>
      <c r="E42" s="326"/>
      <c r="F42" s="29"/>
      <c r="G42" s="329"/>
      <c r="H42" s="329"/>
      <c r="I42" s="390"/>
      <c r="J42" s="391"/>
      <c r="K42" s="392"/>
    </row>
    <row r="43" spans="2:11" ht="17.25" customHeight="1">
      <c r="B43" s="33" t="s">
        <v>79</v>
      </c>
      <c r="C43" s="113" t="s">
        <v>80</v>
      </c>
      <c r="D43" s="327"/>
      <c r="E43" s="328"/>
      <c r="F43" s="31" t="s">
        <v>8</v>
      </c>
      <c r="G43" s="330"/>
      <c r="H43" s="330"/>
      <c r="I43" s="393"/>
      <c r="J43" s="394"/>
      <c r="K43" s="395"/>
    </row>
    <row r="44" spans="2:11" ht="17.25" customHeight="1">
      <c r="B44" s="161"/>
      <c r="C44" s="112"/>
      <c r="D44" s="325">
        <v>1</v>
      </c>
      <c r="E44" s="326"/>
      <c r="F44" s="29"/>
      <c r="G44" s="329"/>
      <c r="H44" s="329"/>
      <c r="I44" s="390"/>
      <c r="J44" s="391"/>
      <c r="K44" s="392"/>
    </row>
    <row r="45" spans="2:11" ht="17.25" customHeight="1">
      <c r="B45" s="33" t="s">
        <v>81</v>
      </c>
      <c r="C45" s="113" t="s">
        <v>82</v>
      </c>
      <c r="D45" s="327"/>
      <c r="E45" s="328"/>
      <c r="F45" s="31" t="s">
        <v>8</v>
      </c>
      <c r="G45" s="330"/>
      <c r="H45" s="330"/>
      <c r="I45" s="393"/>
      <c r="J45" s="394"/>
      <c r="K45" s="395"/>
    </row>
    <row r="46" spans="2:11" ht="17.25" customHeight="1">
      <c r="B46" s="32"/>
      <c r="C46" s="112"/>
      <c r="D46" s="325">
        <v>1</v>
      </c>
      <c r="E46" s="326"/>
      <c r="F46" s="29"/>
      <c r="G46" s="329"/>
      <c r="H46" s="329"/>
      <c r="I46" s="390"/>
      <c r="J46" s="391"/>
      <c r="K46" s="392"/>
    </row>
    <row r="47" spans="2:11" ht="17.25" customHeight="1">
      <c r="B47" s="33" t="s">
        <v>83</v>
      </c>
      <c r="C47" s="113" t="s">
        <v>84</v>
      </c>
      <c r="D47" s="327"/>
      <c r="E47" s="328"/>
      <c r="F47" s="31" t="s">
        <v>8</v>
      </c>
      <c r="G47" s="330"/>
      <c r="H47" s="330"/>
      <c r="I47" s="393"/>
      <c r="J47" s="394"/>
      <c r="K47" s="395"/>
    </row>
    <row r="48" spans="2:11" ht="17.25" customHeight="1">
      <c r="B48" s="32"/>
      <c r="C48" s="112"/>
      <c r="D48" s="325">
        <v>1</v>
      </c>
      <c r="E48" s="326"/>
      <c r="F48" s="29"/>
      <c r="G48" s="329"/>
      <c r="H48" s="329"/>
      <c r="I48" s="390"/>
      <c r="J48" s="391"/>
      <c r="K48" s="392"/>
    </row>
    <row r="49" spans="2:11" ht="17.25" customHeight="1">
      <c r="B49" s="33" t="s">
        <v>85</v>
      </c>
      <c r="C49" s="113" t="s">
        <v>86</v>
      </c>
      <c r="D49" s="327"/>
      <c r="E49" s="328"/>
      <c r="F49" s="31" t="s">
        <v>8</v>
      </c>
      <c r="G49" s="330"/>
      <c r="H49" s="330"/>
      <c r="I49" s="393"/>
      <c r="J49" s="394"/>
      <c r="K49" s="395"/>
    </row>
    <row r="50" spans="2:11" ht="17.25" customHeight="1">
      <c r="B50" s="32"/>
      <c r="C50" s="112"/>
      <c r="D50" s="325">
        <v>1</v>
      </c>
      <c r="E50" s="326"/>
      <c r="F50" s="29"/>
      <c r="G50" s="329"/>
      <c r="H50" s="329"/>
      <c r="I50" s="390"/>
      <c r="J50" s="391"/>
      <c r="K50" s="392"/>
    </row>
    <row r="51" spans="2:11" ht="17.25" customHeight="1">
      <c r="B51" s="33" t="s">
        <v>87</v>
      </c>
      <c r="C51" s="113" t="s">
        <v>89</v>
      </c>
      <c r="D51" s="327"/>
      <c r="E51" s="328"/>
      <c r="F51" s="31" t="s">
        <v>1077</v>
      </c>
      <c r="G51" s="330"/>
      <c r="H51" s="330"/>
      <c r="I51" s="393"/>
      <c r="J51" s="394"/>
      <c r="K51" s="395"/>
    </row>
    <row r="52" spans="2:11" ht="17.25" customHeight="1">
      <c r="B52" s="32"/>
      <c r="C52" s="112"/>
      <c r="D52" s="325">
        <v>1</v>
      </c>
      <c r="E52" s="326"/>
      <c r="F52" s="29"/>
      <c r="G52" s="329"/>
      <c r="H52" s="329"/>
      <c r="I52" s="390"/>
      <c r="J52" s="391"/>
      <c r="K52" s="392"/>
    </row>
    <row r="53" spans="2:11" ht="17.25" customHeight="1">
      <c r="B53" s="33" t="s">
        <v>88</v>
      </c>
      <c r="C53" s="113" t="s">
        <v>91</v>
      </c>
      <c r="D53" s="327"/>
      <c r="E53" s="328"/>
      <c r="F53" s="31" t="s">
        <v>402</v>
      </c>
      <c r="G53" s="330"/>
      <c r="H53" s="330"/>
      <c r="I53" s="393"/>
      <c r="J53" s="394"/>
      <c r="K53" s="395"/>
    </row>
    <row r="54" spans="2:11" ht="17.25" customHeight="1">
      <c r="B54" s="32"/>
      <c r="C54" s="112"/>
      <c r="D54" s="325">
        <v>1</v>
      </c>
      <c r="E54" s="326"/>
      <c r="F54" s="29"/>
      <c r="G54" s="329"/>
      <c r="H54" s="329"/>
      <c r="I54" s="390"/>
      <c r="J54" s="391"/>
      <c r="K54" s="392"/>
    </row>
    <row r="55" spans="2:11" ht="17.25" customHeight="1">
      <c r="B55" s="33" t="s">
        <v>90</v>
      </c>
      <c r="C55" s="113" t="s">
        <v>1076</v>
      </c>
      <c r="D55" s="327"/>
      <c r="E55" s="328"/>
      <c r="F55" s="31" t="s">
        <v>402</v>
      </c>
      <c r="G55" s="330"/>
      <c r="H55" s="330"/>
      <c r="I55" s="393"/>
      <c r="J55" s="394"/>
      <c r="K55" s="395"/>
    </row>
    <row r="56" spans="2:11" ht="17.25" customHeight="1">
      <c r="B56" s="32"/>
      <c r="C56" s="112"/>
      <c r="D56" s="325">
        <v>1</v>
      </c>
      <c r="E56" s="326"/>
      <c r="F56" s="29"/>
      <c r="G56" s="329"/>
      <c r="H56" s="329"/>
      <c r="I56" s="390"/>
      <c r="J56" s="391"/>
      <c r="K56" s="392"/>
    </row>
    <row r="57" spans="2:11" ht="17.25" customHeight="1">
      <c r="B57" s="33" t="s">
        <v>92</v>
      </c>
      <c r="C57" s="113" t="s">
        <v>94</v>
      </c>
      <c r="D57" s="327"/>
      <c r="E57" s="328"/>
      <c r="F57" s="173" t="s">
        <v>402</v>
      </c>
      <c r="G57" s="330"/>
      <c r="H57" s="330"/>
      <c r="I57" s="393"/>
      <c r="J57" s="394"/>
      <c r="K57" s="395"/>
    </row>
    <row r="58" spans="2:11" ht="17.25" customHeight="1">
      <c r="B58" s="162"/>
      <c r="D58" s="149"/>
      <c r="E58" s="149"/>
      <c r="I58" s="160"/>
      <c r="J58" s="160"/>
      <c r="K58" s="160"/>
    </row>
    <row r="59" spans="2:11" ht="17.25" customHeight="1">
      <c r="B59" s="162"/>
      <c r="D59" s="149"/>
      <c r="E59" s="149"/>
      <c r="I59" s="160"/>
      <c r="J59" s="160"/>
      <c r="K59" s="160"/>
    </row>
    <row r="60" spans="2:11" ht="17.25" customHeight="1">
      <c r="B60" s="158"/>
      <c r="C60" s="112"/>
      <c r="D60" s="325">
        <v>1</v>
      </c>
      <c r="E60" s="326"/>
      <c r="F60" s="29"/>
      <c r="G60" s="371"/>
      <c r="H60" s="329"/>
      <c r="I60" s="390"/>
      <c r="J60" s="391"/>
      <c r="K60" s="392"/>
    </row>
    <row r="61" spans="2:11" ht="17.25" customHeight="1">
      <c r="B61" s="33">
        <v>12</v>
      </c>
      <c r="C61" s="113" t="s">
        <v>95</v>
      </c>
      <c r="D61" s="327"/>
      <c r="E61" s="328"/>
      <c r="F61" s="31" t="s">
        <v>402</v>
      </c>
      <c r="G61" s="372"/>
      <c r="H61" s="330"/>
      <c r="I61" s="393"/>
      <c r="J61" s="394"/>
      <c r="K61" s="395"/>
    </row>
    <row r="62" spans="2:11" ht="17.25" customHeight="1">
      <c r="B62" s="172"/>
      <c r="C62" s="112"/>
      <c r="D62" s="325">
        <v>1</v>
      </c>
      <c r="E62" s="326"/>
      <c r="F62" s="29"/>
      <c r="G62" s="329"/>
      <c r="H62" s="329"/>
      <c r="I62" s="390"/>
      <c r="J62" s="391"/>
      <c r="K62" s="392"/>
    </row>
    <row r="63" spans="2:11" ht="17.25" customHeight="1">
      <c r="B63" s="33">
        <v>13</v>
      </c>
      <c r="C63" s="113" t="s">
        <v>96</v>
      </c>
      <c r="D63" s="327"/>
      <c r="E63" s="328"/>
      <c r="F63" s="31" t="s">
        <v>402</v>
      </c>
      <c r="G63" s="330"/>
      <c r="H63" s="330"/>
      <c r="I63" s="393"/>
      <c r="J63" s="394"/>
      <c r="K63" s="395"/>
    </row>
    <row r="64" spans="2:11" ht="17.25" customHeight="1">
      <c r="B64" s="158"/>
      <c r="C64" s="112"/>
      <c r="D64" s="325">
        <v>1</v>
      </c>
      <c r="E64" s="326"/>
      <c r="F64" s="29"/>
      <c r="G64" s="329"/>
      <c r="H64" s="329"/>
      <c r="I64" s="390"/>
      <c r="J64" s="391"/>
      <c r="K64" s="392"/>
    </row>
    <row r="65" spans="2:11" ht="17.25" customHeight="1">
      <c r="B65" s="33">
        <v>14</v>
      </c>
      <c r="C65" s="113" t="s">
        <v>97</v>
      </c>
      <c r="D65" s="327"/>
      <c r="E65" s="328"/>
      <c r="F65" s="31" t="s">
        <v>402</v>
      </c>
      <c r="G65" s="330"/>
      <c r="H65" s="330"/>
      <c r="I65" s="393"/>
      <c r="J65" s="394"/>
      <c r="K65" s="395"/>
    </row>
    <row r="66" spans="2:11" ht="17.25" customHeight="1">
      <c r="B66" s="172"/>
      <c r="C66" s="112"/>
      <c r="D66" s="325">
        <v>1</v>
      </c>
      <c r="E66" s="326"/>
      <c r="F66" s="29"/>
      <c r="G66" s="329"/>
      <c r="H66" s="329"/>
      <c r="I66" s="390"/>
      <c r="J66" s="391"/>
      <c r="K66" s="392"/>
    </row>
    <row r="67" spans="2:11" ht="17.25" customHeight="1">
      <c r="B67" s="33">
        <v>15</v>
      </c>
      <c r="C67" s="113" t="s">
        <v>98</v>
      </c>
      <c r="D67" s="327"/>
      <c r="E67" s="328"/>
      <c r="F67" s="31" t="s">
        <v>402</v>
      </c>
      <c r="G67" s="330"/>
      <c r="H67" s="330"/>
      <c r="I67" s="393"/>
      <c r="J67" s="394"/>
      <c r="K67" s="395"/>
    </row>
    <row r="68" spans="2:11" ht="17.25" customHeight="1">
      <c r="B68" s="158"/>
      <c r="C68" s="112"/>
      <c r="D68" s="325">
        <v>1</v>
      </c>
      <c r="E68" s="326"/>
      <c r="F68" s="29"/>
      <c r="G68" s="329"/>
      <c r="H68" s="329"/>
      <c r="I68" s="390"/>
      <c r="J68" s="391"/>
      <c r="K68" s="392"/>
    </row>
    <row r="69" spans="2:11" ht="17.25" customHeight="1">
      <c r="B69" s="33">
        <v>16</v>
      </c>
      <c r="C69" s="113" t="s">
        <v>438</v>
      </c>
      <c r="D69" s="327"/>
      <c r="E69" s="328"/>
      <c r="F69" s="31" t="s">
        <v>402</v>
      </c>
      <c r="G69" s="330"/>
      <c r="H69" s="330"/>
      <c r="I69" s="393"/>
      <c r="J69" s="394"/>
      <c r="K69" s="395"/>
    </row>
    <row r="70" spans="2:11" ht="17.25" customHeight="1">
      <c r="B70" s="172"/>
      <c r="C70" s="112"/>
      <c r="D70" s="325">
        <v>1</v>
      </c>
      <c r="E70" s="326"/>
      <c r="F70" s="29"/>
      <c r="G70" s="329"/>
      <c r="H70" s="329"/>
      <c r="I70" s="390"/>
      <c r="J70" s="391"/>
      <c r="K70" s="392"/>
    </row>
    <row r="71" spans="2:11" ht="17.25" customHeight="1">
      <c r="B71" s="33">
        <v>17</v>
      </c>
      <c r="C71" s="113" t="s">
        <v>1078</v>
      </c>
      <c r="D71" s="327"/>
      <c r="E71" s="328"/>
      <c r="F71" s="31" t="s">
        <v>402</v>
      </c>
      <c r="G71" s="330"/>
      <c r="H71" s="330"/>
      <c r="I71" s="393"/>
      <c r="J71" s="394"/>
      <c r="K71" s="395"/>
    </row>
    <row r="72" spans="2:11" ht="17.25" customHeight="1">
      <c r="B72" s="158"/>
      <c r="C72" s="112"/>
      <c r="D72" s="325"/>
      <c r="E72" s="326"/>
      <c r="F72" s="29"/>
      <c r="G72" s="329"/>
      <c r="H72" s="329"/>
      <c r="I72" s="390"/>
      <c r="J72" s="391"/>
      <c r="K72" s="392"/>
    </row>
    <row r="73" spans="2:11" ht="17.25" customHeight="1">
      <c r="B73" s="33"/>
      <c r="C73" s="113"/>
      <c r="D73" s="327"/>
      <c r="E73" s="328"/>
      <c r="F73" s="31"/>
      <c r="G73" s="330"/>
      <c r="H73" s="330"/>
      <c r="I73" s="393"/>
      <c r="J73" s="394"/>
      <c r="K73" s="395"/>
    </row>
    <row r="74" spans="2:11" ht="17.25" customHeight="1">
      <c r="B74" s="28"/>
      <c r="C74" s="112"/>
      <c r="D74" s="325"/>
      <c r="E74" s="326"/>
      <c r="F74" s="29"/>
      <c r="G74" s="329"/>
      <c r="H74" s="329"/>
      <c r="I74" s="390"/>
      <c r="J74" s="391"/>
      <c r="K74" s="392"/>
    </row>
    <row r="75" spans="2:11" ht="17.25" customHeight="1">
      <c r="B75" s="30"/>
      <c r="C75" s="113"/>
      <c r="D75" s="327"/>
      <c r="E75" s="328"/>
      <c r="F75" s="31"/>
      <c r="G75" s="330"/>
      <c r="H75" s="330"/>
      <c r="I75" s="393"/>
      <c r="J75" s="394"/>
      <c r="K75" s="395"/>
    </row>
    <row r="76" spans="2:11" ht="17.25" customHeight="1">
      <c r="B76" s="28"/>
      <c r="C76" s="112"/>
      <c r="D76" s="325"/>
      <c r="E76" s="326"/>
      <c r="F76" s="29"/>
      <c r="G76" s="329"/>
      <c r="H76" s="329"/>
      <c r="I76" s="390"/>
      <c r="J76" s="391"/>
      <c r="K76" s="392"/>
    </row>
    <row r="77" spans="2:11" ht="17.25" customHeight="1">
      <c r="B77" s="30"/>
      <c r="C77" s="113"/>
      <c r="D77" s="327"/>
      <c r="E77" s="328"/>
      <c r="F77" s="31"/>
      <c r="G77" s="330"/>
      <c r="H77" s="330"/>
      <c r="I77" s="393"/>
      <c r="J77" s="394"/>
      <c r="K77" s="395"/>
    </row>
    <row r="78" spans="2:11" ht="17.25" customHeight="1">
      <c r="B78" s="28"/>
      <c r="C78" s="112"/>
      <c r="D78" s="325"/>
      <c r="E78" s="326"/>
      <c r="F78" s="29"/>
      <c r="G78" s="329"/>
      <c r="H78" s="329"/>
      <c r="I78" s="390"/>
      <c r="J78" s="391"/>
      <c r="K78" s="392"/>
    </row>
    <row r="79" spans="2:11" ht="17.25" customHeight="1">
      <c r="B79" s="30"/>
      <c r="C79" s="113"/>
      <c r="D79" s="327"/>
      <c r="E79" s="328"/>
      <c r="F79" s="31"/>
      <c r="G79" s="330"/>
      <c r="H79" s="330"/>
      <c r="I79" s="393"/>
      <c r="J79" s="394"/>
      <c r="K79" s="395"/>
    </row>
    <row r="80" spans="2:11" ht="17.25" customHeight="1">
      <c r="B80" s="28"/>
      <c r="C80" s="112"/>
      <c r="D80" s="325"/>
      <c r="E80" s="326"/>
      <c r="F80" s="29"/>
      <c r="G80" s="329"/>
      <c r="H80" s="329"/>
      <c r="I80" s="390"/>
      <c r="J80" s="391"/>
      <c r="K80" s="392"/>
    </row>
    <row r="81" spans="2:11" ht="17.25" customHeight="1">
      <c r="B81" s="30"/>
      <c r="C81" s="113"/>
      <c r="D81" s="327"/>
      <c r="E81" s="328"/>
      <c r="F81" s="31"/>
      <c r="G81" s="330"/>
      <c r="H81" s="330"/>
      <c r="I81" s="393"/>
      <c r="J81" s="394"/>
      <c r="K81" s="395"/>
    </row>
    <row r="82" spans="2:11" ht="17.25" customHeight="1">
      <c r="B82" s="28"/>
      <c r="C82" s="112" t="s">
        <v>1163</v>
      </c>
      <c r="D82" s="325"/>
      <c r="E82" s="326"/>
      <c r="F82" s="29"/>
      <c r="G82" s="329"/>
      <c r="H82" s="329"/>
      <c r="I82" s="390"/>
      <c r="J82" s="391"/>
      <c r="K82" s="392"/>
    </row>
    <row r="83" spans="2:11" ht="17.25" customHeight="1">
      <c r="B83" s="30"/>
      <c r="C83" s="113"/>
      <c r="D83" s="327"/>
      <c r="E83" s="328"/>
      <c r="F83" s="173"/>
      <c r="G83" s="330"/>
      <c r="H83" s="330"/>
      <c r="I83" s="393"/>
      <c r="J83" s="394"/>
      <c r="K83" s="395"/>
    </row>
    <row r="84" spans="2:11" ht="17.25" customHeight="1">
      <c r="B84" s="162"/>
      <c r="D84" s="149"/>
      <c r="E84" s="149"/>
      <c r="I84" s="160"/>
      <c r="J84" s="160"/>
      <c r="K84" s="160"/>
    </row>
    <row r="85" spans="2:11" ht="17.25" customHeight="1">
      <c r="B85" s="162"/>
      <c r="D85" s="149"/>
      <c r="E85" s="149"/>
      <c r="I85" s="160"/>
      <c r="J85" s="160"/>
      <c r="K85" s="160"/>
    </row>
    <row r="86" spans="2:11" ht="17.25" customHeight="1">
      <c r="B86" s="172" t="s">
        <v>73</v>
      </c>
      <c r="C86" s="112" t="s">
        <v>74</v>
      </c>
      <c r="D86" s="325"/>
      <c r="E86" s="326"/>
      <c r="F86" s="29"/>
      <c r="G86" s="371"/>
      <c r="H86" s="329"/>
      <c r="I86" s="390"/>
      <c r="J86" s="391"/>
      <c r="K86" s="392"/>
    </row>
    <row r="87" spans="2:11" ht="17.25" customHeight="1">
      <c r="B87" s="33"/>
      <c r="C87" s="113"/>
      <c r="D87" s="327"/>
      <c r="E87" s="328"/>
      <c r="F87" s="31"/>
      <c r="G87" s="372"/>
      <c r="H87" s="330"/>
      <c r="I87" s="393"/>
      <c r="J87" s="394"/>
      <c r="K87" s="395"/>
    </row>
    <row r="88" spans="2:11" ht="17.25" customHeight="1">
      <c r="B88" s="172"/>
      <c r="C88" s="112" t="s">
        <v>441</v>
      </c>
      <c r="D88" s="325">
        <v>1</v>
      </c>
      <c r="E88" s="326"/>
      <c r="F88" s="29"/>
      <c r="G88" s="329"/>
      <c r="H88" s="329"/>
      <c r="I88" s="390"/>
      <c r="J88" s="391"/>
      <c r="K88" s="392"/>
    </row>
    <row r="89" spans="2:11" ht="17.25" customHeight="1">
      <c r="B89" s="33"/>
      <c r="C89" s="113" t="s">
        <v>814</v>
      </c>
      <c r="D89" s="327"/>
      <c r="E89" s="328"/>
      <c r="F89" s="31" t="s">
        <v>402</v>
      </c>
      <c r="G89" s="330"/>
      <c r="H89" s="330"/>
      <c r="I89" s="393"/>
      <c r="J89" s="394"/>
      <c r="K89" s="395"/>
    </row>
    <row r="90" spans="2:11" ht="17.25" customHeight="1">
      <c r="B90" s="158"/>
      <c r="C90" s="112" t="s">
        <v>442</v>
      </c>
      <c r="D90" s="325">
        <v>1</v>
      </c>
      <c r="E90" s="326"/>
      <c r="F90" s="29"/>
      <c r="G90" s="329"/>
      <c r="H90" s="329"/>
      <c r="I90" s="390"/>
      <c r="J90" s="391"/>
      <c r="K90" s="392"/>
    </row>
    <row r="91" spans="2:11" ht="17.25" customHeight="1">
      <c r="B91" s="33"/>
      <c r="C91" s="113" t="s">
        <v>814</v>
      </c>
      <c r="D91" s="327"/>
      <c r="E91" s="328"/>
      <c r="F91" s="31" t="s">
        <v>402</v>
      </c>
      <c r="G91" s="330"/>
      <c r="H91" s="330"/>
      <c r="I91" s="393"/>
      <c r="J91" s="394"/>
      <c r="K91" s="395"/>
    </row>
    <row r="92" spans="2:11" ht="17.25" customHeight="1">
      <c r="B92" s="172"/>
      <c r="C92" s="112" t="s">
        <v>443</v>
      </c>
      <c r="D92" s="325">
        <v>1</v>
      </c>
      <c r="E92" s="326"/>
      <c r="F92" s="29"/>
      <c r="G92" s="329"/>
      <c r="H92" s="329"/>
      <c r="I92" s="390"/>
      <c r="J92" s="391"/>
      <c r="K92" s="392"/>
    </row>
    <row r="93" spans="2:11" ht="17.25" customHeight="1">
      <c r="B93" s="33"/>
      <c r="C93" s="113" t="s">
        <v>814</v>
      </c>
      <c r="D93" s="327"/>
      <c r="E93" s="328"/>
      <c r="F93" s="31" t="s">
        <v>402</v>
      </c>
      <c r="G93" s="330"/>
      <c r="H93" s="330"/>
      <c r="I93" s="393"/>
      <c r="J93" s="394"/>
      <c r="K93" s="395"/>
    </row>
    <row r="94" spans="2:11" ht="17.25" customHeight="1">
      <c r="B94" s="158"/>
      <c r="C94" s="112" t="s">
        <v>444</v>
      </c>
      <c r="D94" s="325">
        <v>1</v>
      </c>
      <c r="E94" s="326"/>
      <c r="F94" s="29"/>
      <c r="G94" s="329"/>
      <c r="H94" s="329"/>
      <c r="I94" s="390"/>
      <c r="J94" s="391"/>
      <c r="K94" s="392"/>
    </row>
    <row r="95" spans="2:11" ht="17.25" customHeight="1">
      <c r="B95" s="33"/>
      <c r="C95" s="113" t="s">
        <v>814</v>
      </c>
      <c r="D95" s="327"/>
      <c r="E95" s="328"/>
      <c r="F95" s="31" t="s">
        <v>402</v>
      </c>
      <c r="G95" s="330"/>
      <c r="H95" s="330"/>
      <c r="I95" s="393"/>
      <c r="J95" s="394"/>
      <c r="K95" s="395"/>
    </row>
    <row r="96" spans="2:11" ht="17.25" customHeight="1">
      <c r="B96" s="172"/>
      <c r="C96" s="112" t="s">
        <v>707</v>
      </c>
      <c r="D96" s="325">
        <v>330</v>
      </c>
      <c r="E96" s="326"/>
      <c r="F96" s="29"/>
      <c r="G96" s="329"/>
      <c r="H96" s="329"/>
      <c r="I96" s="390"/>
      <c r="J96" s="391"/>
      <c r="K96" s="392"/>
    </row>
    <row r="97" spans="2:11" ht="17.25" customHeight="1">
      <c r="B97" s="33"/>
      <c r="C97" s="113" t="s">
        <v>815</v>
      </c>
      <c r="D97" s="327"/>
      <c r="E97" s="328"/>
      <c r="F97" s="31" t="s">
        <v>397</v>
      </c>
      <c r="G97" s="330"/>
      <c r="H97" s="330"/>
      <c r="I97" s="393"/>
      <c r="J97" s="394"/>
      <c r="K97" s="395"/>
    </row>
    <row r="98" spans="2:11" ht="17.25" customHeight="1">
      <c r="B98" s="158"/>
      <c r="C98" s="112" t="s">
        <v>816</v>
      </c>
      <c r="D98" s="325">
        <v>5.9</v>
      </c>
      <c r="E98" s="326"/>
      <c r="F98" s="29"/>
      <c r="G98" s="329"/>
      <c r="H98" s="329"/>
      <c r="I98" s="390"/>
      <c r="J98" s="391"/>
      <c r="K98" s="392"/>
    </row>
    <row r="99" spans="2:11" ht="17.25" customHeight="1">
      <c r="B99" s="33"/>
      <c r="C99" s="113" t="s">
        <v>817</v>
      </c>
      <c r="D99" s="327"/>
      <c r="E99" s="328"/>
      <c r="F99" s="31" t="s">
        <v>397</v>
      </c>
      <c r="G99" s="330"/>
      <c r="H99" s="330"/>
      <c r="I99" s="393"/>
      <c r="J99" s="394"/>
      <c r="K99" s="395"/>
    </row>
    <row r="100" spans="2:11" ht="17.25" customHeight="1">
      <c r="B100" s="28"/>
      <c r="C100" s="112" t="s">
        <v>818</v>
      </c>
      <c r="D100" s="325">
        <v>330</v>
      </c>
      <c r="E100" s="326"/>
      <c r="F100" s="29"/>
      <c r="G100" s="329"/>
      <c r="H100" s="329"/>
      <c r="I100" s="390"/>
      <c r="J100" s="391"/>
      <c r="K100" s="392"/>
    </row>
    <row r="101" spans="2:11" ht="17.25" customHeight="1">
      <c r="B101" s="30"/>
      <c r="C101" s="113" t="s">
        <v>819</v>
      </c>
      <c r="D101" s="327"/>
      <c r="E101" s="328"/>
      <c r="F101" s="31" t="s">
        <v>397</v>
      </c>
      <c r="G101" s="330"/>
      <c r="H101" s="330"/>
      <c r="I101" s="393"/>
      <c r="J101" s="394"/>
      <c r="K101" s="395"/>
    </row>
    <row r="102" spans="2:11" ht="17.25" customHeight="1">
      <c r="B102" s="28"/>
      <c r="C102" s="112" t="s">
        <v>820</v>
      </c>
      <c r="D102" s="325">
        <v>250</v>
      </c>
      <c r="E102" s="326"/>
      <c r="F102" s="29"/>
      <c r="G102" s="329"/>
      <c r="H102" s="329"/>
      <c r="I102" s="390"/>
      <c r="J102" s="391"/>
      <c r="K102" s="392"/>
    </row>
    <row r="103" spans="2:11" ht="17.25" customHeight="1">
      <c r="B103" s="30"/>
      <c r="C103" s="113" t="s">
        <v>821</v>
      </c>
      <c r="D103" s="327"/>
      <c r="E103" s="328"/>
      <c r="F103" s="31" t="s">
        <v>397</v>
      </c>
      <c r="G103" s="330"/>
      <c r="H103" s="330"/>
      <c r="I103" s="393"/>
      <c r="J103" s="394"/>
      <c r="K103" s="395"/>
    </row>
    <row r="104" spans="2:11" ht="17.25" customHeight="1">
      <c r="B104" s="28"/>
      <c r="C104" s="112"/>
      <c r="D104" s="325"/>
      <c r="E104" s="326"/>
      <c r="F104" s="29"/>
      <c r="G104" s="329"/>
      <c r="H104" s="329"/>
      <c r="I104" s="390"/>
      <c r="J104" s="391"/>
      <c r="K104" s="392"/>
    </row>
    <row r="105" spans="2:11" ht="17.25" customHeight="1">
      <c r="B105" s="30"/>
      <c r="C105" s="113"/>
      <c r="D105" s="327"/>
      <c r="E105" s="328"/>
      <c r="F105" s="31"/>
      <c r="G105" s="330"/>
      <c r="H105" s="330"/>
      <c r="I105" s="393"/>
      <c r="J105" s="394"/>
      <c r="K105" s="395"/>
    </row>
    <row r="106" spans="2:11" ht="17.25" customHeight="1">
      <c r="B106" s="28"/>
      <c r="C106" s="112" t="s">
        <v>399</v>
      </c>
      <c r="D106" s="325">
        <v>0</v>
      </c>
      <c r="E106" s="326"/>
      <c r="F106" s="29"/>
      <c r="G106" s="329"/>
      <c r="H106" s="329"/>
      <c r="I106" s="390"/>
      <c r="J106" s="391"/>
      <c r="K106" s="392"/>
    </row>
    <row r="107" spans="2:11" ht="17.25" customHeight="1">
      <c r="B107" s="30"/>
      <c r="C107" s="113" t="s">
        <v>399</v>
      </c>
      <c r="D107" s="327"/>
      <c r="E107" s="328"/>
      <c r="F107" s="31">
        <v>0</v>
      </c>
      <c r="G107" s="330"/>
      <c r="H107" s="330"/>
      <c r="I107" s="393"/>
      <c r="J107" s="394"/>
      <c r="K107" s="395"/>
    </row>
    <row r="108" spans="2:11" ht="17.25" customHeight="1">
      <c r="B108" s="28"/>
      <c r="C108" s="112" t="s">
        <v>439</v>
      </c>
      <c r="D108" s="325"/>
      <c r="E108" s="326"/>
      <c r="F108" s="29"/>
      <c r="G108" s="329"/>
      <c r="H108" s="329"/>
      <c r="I108" s="390"/>
      <c r="J108" s="391"/>
      <c r="K108" s="392"/>
    </row>
    <row r="109" spans="2:11" ht="17.25" customHeight="1">
      <c r="B109" s="30"/>
      <c r="C109" s="113"/>
      <c r="D109" s="327"/>
      <c r="E109" s="328"/>
      <c r="F109" s="173"/>
      <c r="G109" s="330"/>
      <c r="H109" s="330"/>
      <c r="I109" s="393"/>
      <c r="J109" s="394"/>
      <c r="K109" s="395"/>
    </row>
    <row r="110" spans="2:11" ht="17.25" customHeight="1">
      <c r="B110" s="162"/>
      <c r="D110" s="149"/>
      <c r="E110" s="149"/>
      <c r="I110" s="160"/>
      <c r="J110" s="160"/>
      <c r="K110" s="160"/>
    </row>
    <row r="111" spans="2:11" ht="17.25" customHeight="1">
      <c r="B111" s="162"/>
      <c r="D111" s="149"/>
      <c r="E111" s="149"/>
      <c r="I111" s="160"/>
      <c r="J111" s="160"/>
      <c r="K111" s="160"/>
    </row>
    <row r="112" spans="2:11" ht="17.25" customHeight="1">
      <c r="B112" s="32" t="s">
        <v>75</v>
      </c>
      <c r="C112" s="112" t="s">
        <v>76</v>
      </c>
      <c r="D112" s="325"/>
      <c r="E112" s="326"/>
      <c r="F112" s="29"/>
      <c r="G112" s="371"/>
      <c r="H112" s="329"/>
      <c r="I112" s="390"/>
      <c r="J112" s="391"/>
      <c r="K112" s="392"/>
    </row>
    <row r="113" spans="2:11" ht="17.25" customHeight="1">
      <c r="B113" s="33"/>
      <c r="C113" s="113"/>
      <c r="D113" s="327"/>
      <c r="E113" s="328"/>
      <c r="F113" s="31"/>
      <c r="G113" s="372"/>
      <c r="H113" s="330"/>
      <c r="I113" s="393"/>
      <c r="J113" s="394"/>
      <c r="K113" s="395"/>
    </row>
    <row r="114" spans="2:11" ht="17.25" customHeight="1">
      <c r="B114" s="172"/>
      <c r="C114" s="112" t="s">
        <v>822</v>
      </c>
      <c r="D114" s="325">
        <v>210</v>
      </c>
      <c r="E114" s="326"/>
      <c r="F114" s="29"/>
      <c r="G114" s="329"/>
      <c r="H114" s="329"/>
      <c r="I114" s="390"/>
      <c r="J114" s="391"/>
      <c r="K114" s="392"/>
    </row>
    <row r="115" spans="2:11" ht="17.25" customHeight="1">
      <c r="B115" s="33"/>
      <c r="C115" s="113" t="s">
        <v>823</v>
      </c>
      <c r="D115" s="327"/>
      <c r="E115" s="328"/>
      <c r="F115" s="31" t="s">
        <v>448</v>
      </c>
      <c r="G115" s="330"/>
      <c r="H115" s="330"/>
      <c r="I115" s="393"/>
      <c r="J115" s="394"/>
      <c r="K115" s="395"/>
    </row>
    <row r="116" spans="2:11" ht="17.25" customHeight="1">
      <c r="B116" s="158"/>
      <c r="C116" s="112" t="s">
        <v>824</v>
      </c>
      <c r="D116" s="325">
        <v>87.1</v>
      </c>
      <c r="E116" s="326"/>
      <c r="F116" s="29"/>
      <c r="G116" s="329"/>
      <c r="H116" s="329"/>
      <c r="I116" s="390"/>
      <c r="J116" s="391"/>
      <c r="K116" s="392"/>
    </row>
    <row r="117" spans="2:11" ht="17.25" customHeight="1">
      <c r="B117" s="33"/>
      <c r="C117" s="113" t="s">
        <v>399</v>
      </c>
      <c r="D117" s="327"/>
      <c r="E117" s="328"/>
      <c r="F117" s="31" t="s">
        <v>397</v>
      </c>
      <c r="G117" s="330"/>
      <c r="H117" s="330"/>
      <c r="I117" s="393"/>
      <c r="J117" s="394"/>
      <c r="K117" s="395"/>
    </row>
    <row r="118" spans="2:11" ht="17.25" customHeight="1">
      <c r="B118" s="172"/>
      <c r="C118" s="112" t="s">
        <v>825</v>
      </c>
      <c r="D118" s="325">
        <v>138</v>
      </c>
      <c r="E118" s="326"/>
      <c r="F118" s="29"/>
      <c r="G118" s="329"/>
      <c r="H118" s="329"/>
      <c r="I118" s="390"/>
      <c r="J118" s="391"/>
      <c r="K118" s="392"/>
    </row>
    <row r="119" spans="2:11" ht="17.25" customHeight="1">
      <c r="B119" s="33"/>
      <c r="C119" s="113" t="s">
        <v>886</v>
      </c>
      <c r="D119" s="327"/>
      <c r="E119" s="328"/>
      <c r="F119" s="31" t="s">
        <v>448</v>
      </c>
      <c r="G119" s="330"/>
      <c r="H119" s="330"/>
      <c r="I119" s="393"/>
      <c r="J119" s="394"/>
      <c r="K119" s="395"/>
    </row>
    <row r="120" spans="2:11" ht="17.25" customHeight="1">
      <c r="B120" s="158"/>
      <c r="C120" s="112" t="s">
        <v>826</v>
      </c>
      <c r="D120" s="325">
        <v>53.4</v>
      </c>
      <c r="E120" s="326"/>
      <c r="F120" s="29"/>
      <c r="G120" s="329"/>
      <c r="H120" s="329"/>
      <c r="I120" s="390"/>
      <c r="J120" s="391"/>
      <c r="K120" s="392"/>
    </row>
    <row r="121" spans="2:11" ht="17.25" customHeight="1">
      <c r="B121" s="33"/>
      <c r="C121" s="113" t="s">
        <v>538</v>
      </c>
      <c r="D121" s="327"/>
      <c r="E121" s="328"/>
      <c r="F121" s="31" t="s">
        <v>448</v>
      </c>
      <c r="G121" s="330"/>
      <c r="H121" s="330"/>
      <c r="I121" s="393"/>
      <c r="J121" s="394"/>
      <c r="K121" s="395"/>
    </row>
    <row r="122" spans="2:11" ht="17.25" customHeight="1">
      <c r="B122" s="172"/>
      <c r="C122" s="112" t="s">
        <v>827</v>
      </c>
      <c r="D122" s="325">
        <v>210</v>
      </c>
      <c r="E122" s="326"/>
      <c r="F122" s="29"/>
      <c r="G122" s="329"/>
      <c r="H122" s="329"/>
      <c r="I122" s="390"/>
      <c r="J122" s="391"/>
      <c r="K122" s="392"/>
    </row>
    <row r="123" spans="2:11" ht="17.25" customHeight="1">
      <c r="B123" s="33"/>
      <c r="C123" s="113" t="s">
        <v>399</v>
      </c>
      <c r="D123" s="327"/>
      <c r="E123" s="328"/>
      <c r="F123" s="31" t="s">
        <v>448</v>
      </c>
      <c r="G123" s="330"/>
      <c r="H123" s="330"/>
      <c r="I123" s="393"/>
      <c r="J123" s="394"/>
      <c r="K123" s="395"/>
    </row>
    <row r="124" spans="2:11" ht="17.25" customHeight="1">
      <c r="B124" s="158"/>
      <c r="C124" s="112" t="s">
        <v>828</v>
      </c>
      <c r="D124" s="325">
        <v>1</v>
      </c>
      <c r="E124" s="326"/>
      <c r="F124" s="29"/>
      <c r="G124" s="329"/>
      <c r="H124" s="329"/>
      <c r="I124" s="390"/>
      <c r="J124" s="391"/>
      <c r="K124" s="392"/>
    </row>
    <row r="125" spans="2:11" ht="17.25" customHeight="1">
      <c r="B125" s="33"/>
      <c r="C125" s="113" t="s">
        <v>399</v>
      </c>
      <c r="D125" s="327"/>
      <c r="E125" s="328"/>
      <c r="F125" s="31" t="s">
        <v>402</v>
      </c>
      <c r="G125" s="330"/>
      <c r="H125" s="330"/>
      <c r="I125" s="393"/>
      <c r="J125" s="394"/>
      <c r="K125" s="395"/>
    </row>
    <row r="126" spans="2:11" ht="17.25" customHeight="1">
      <c r="B126" s="28"/>
      <c r="C126" s="112" t="s">
        <v>829</v>
      </c>
      <c r="D126" s="325">
        <v>1</v>
      </c>
      <c r="E126" s="326"/>
      <c r="F126" s="29"/>
      <c r="G126" s="329"/>
      <c r="H126" s="329"/>
      <c r="I126" s="390"/>
      <c r="J126" s="391"/>
      <c r="K126" s="392"/>
    </row>
    <row r="127" spans="2:11" ht="17.25" customHeight="1">
      <c r="B127" s="30"/>
      <c r="C127" s="113" t="s">
        <v>830</v>
      </c>
      <c r="D127" s="327"/>
      <c r="E127" s="328"/>
      <c r="F127" s="31" t="s">
        <v>402</v>
      </c>
      <c r="G127" s="330"/>
      <c r="H127" s="330"/>
      <c r="I127" s="393"/>
      <c r="J127" s="394"/>
      <c r="K127" s="395"/>
    </row>
    <row r="128" spans="2:11" ht="17.25" customHeight="1">
      <c r="B128" s="28"/>
      <c r="C128" s="112"/>
      <c r="D128" s="325"/>
      <c r="E128" s="326"/>
      <c r="F128" s="29"/>
      <c r="G128" s="329"/>
      <c r="H128" s="329"/>
      <c r="I128" s="390"/>
      <c r="J128" s="391"/>
      <c r="K128" s="392"/>
    </row>
    <row r="129" spans="2:11" ht="17.25" customHeight="1">
      <c r="B129" s="30"/>
      <c r="C129" s="113"/>
      <c r="D129" s="327"/>
      <c r="E129" s="328"/>
      <c r="F129" s="31"/>
      <c r="G129" s="330"/>
      <c r="H129" s="330"/>
      <c r="I129" s="393"/>
      <c r="J129" s="394"/>
      <c r="K129" s="395"/>
    </row>
    <row r="130" spans="2:11" ht="17.25" customHeight="1">
      <c r="B130" s="28"/>
      <c r="C130" s="112" t="s">
        <v>399</v>
      </c>
      <c r="D130" s="325">
        <v>0</v>
      </c>
      <c r="E130" s="326"/>
      <c r="F130" s="29"/>
      <c r="G130" s="329"/>
      <c r="H130" s="329"/>
      <c r="I130" s="390"/>
      <c r="J130" s="391"/>
      <c r="K130" s="392"/>
    </row>
    <row r="131" spans="2:11" ht="17.25" customHeight="1">
      <c r="B131" s="30"/>
      <c r="C131" s="113" t="s">
        <v>399</v>
      </c>
      <c r="D131" s="327"/>
      <c r="E131" s="328"/>
      <c r="F131" s="31">
        <v>0</v>
      </c>
      <c r="G131" s="330"/>
      <c r="H131" s="330"/>
      <c r="I131" s="393"/>
      <c r="J131" s="394"/>
      <c r="K131" s="395"/>
    </row>
    <row r="132" spans="2:11" ht="17.25" customHeight="1">
      <c r="B132" s="28"/>
      <c r="C132" s="112" t="s">
        <v>399</v>
      </c>
      <c r="D132" s="325">
        <v>0</v>
      </c>
      <c r="E132" s="326"/>
      <c r="F132" s="29"/>
      <c r="G132" s="329"/>
      <c r="H132" s="329"/>
      <c r="I132" s="390"/>
      <c r="J132" s="391"/>
      <c r="K132" s="392"/>
    </row>
    <row r="133" spans="2:11" ht="17.25" customHeight="1">
      <c r="B133" s="30"/>
      <c r="C133" s="113" t="s">
        <v>399</v>
      </c>
      <c r="D133" s="327"/>
      <c r="E133" s="328"/>
      <c r="F133" s="31">
        <v>0</v>
      </c>
      <c r="G133" s="330"/>
      <c r="H133" s="330"/>
      <c r="I133" s="393"/>
      <c r="J133" s="394"/>
      <c r="K133" s="395"/>
    </row>
    <row r="134" spans="2:11" ht="17.25" customHeight="1">
      <c r="B134" s="28"/>
      <c r="C134" s="112" t="s">
        <v>1164</v>
      </c>
      <c r="D134" s="325"/>
      <c r="E134" s="326"/>
      <c r="F134" s="29"/>
      <c r="G134" s="329"/>
      <c r="H134" s="329"/>
      <c r="I134" s="390"/>
      <c r="J134" s="391"/>
      <c r="K134" s="392"/>
    </row>
    <row r="135" spans="2:11" ht="17.25" customHeight="1">
      <c r="B135" s="30"/>
      <c r="C135" s="113"/>
      <c r="D135" s="327"/>
      <c r="E135" s="328"/>
      <c r="F135" s="173"/>
      <c r="G135" s="330"/>
      <c r="H135" s="330"/>
      <c r="I135" s="393"/>
      <c r="J135" s="394"/>
      <c r="K135" s="395"/>
    </row>
    <row r="136" spans="2:11" ht="17.25" customHeight="1">
      <c r="B136" s="162"/>
      <c r="D136" s="149"/>
      <c r="E136" s="149"/>
      <c r="I136" s="160"/>
      <c r="J136" s="160"/>
      <c r="K136" s="160"/>
    </row>
    <row r="137" spans="2:11" ht="17.25" customHeight="1">
      <c r="B137" s="162"/>
      <c r="D137" s="149"/>
      <c r="E137" s="149"/>
      <c r="I137" s="160"/>
      <c r="J137" s="160"/>
      <c r="K137" s="160"/>
    </row>
    <row r="138" spans="2:11" ht="17.25" customHeight="1">
      <c r="B138" s="158" t="s">
        <v>77</v>
      </c>
      <c r="C138" s="112" t="s">
        <v>78</v>
      </c>
      <c r="D138" s="325"/>
      <c r="E138" s="326"/>
      <c r="F138" s="29"/>
      <c r="G138" s="371"/>
      <c r="H138" s="329"/>
      <c r="I138" s="390"/>
      <c r="J138" s="391"/>
      <c r="K138" s="392"/>
    </row>
    <row r="139" spans="2:11" ht="17.25" customHeight="1">
      <c r="B139" s="33"/>
      <c r="C139" s="113"/>
      <c r="D139" s="327"/>
      <c r="E139" s="328"/>
      <c r="F139" s="31"/>
      <c r="G139" s="372"/>
      <c r="H139" s="330"/>
      <c r="I139" s="393"/>
      <c r="J139" s="394"/>
      <c r="K139" s="395"/>
    </row>
    <row r="140" spans="2:11" ht="17.25" customHeight="1">
      <c r="B140" s="172"/>
      <c r="C140" s="112" t="s">
        <v>831</v>
      </c>
      <c r="D140" s="325">
        <v>8.6999999999999993</v>
      </c>
      <c r="E140" s="326"/>
      <c r="F140" s="29"/>
      <c r="G140" s="329"/>
      <c r="H140" s="329"/>
      <c r="I140" s="390"/>
      <c r="J140" s="391"/>
      <c r="K140" s="392"/>
    </row>
    <row r="141" spans="2:11" ht="17.25" customHeight="1">
      <c r="B141" s="33"/>
      <c r="C141" s="113" t="s">
        <v>832</v>
      </c>
      <c r="D141" s="327"/>
      <c r="E141" s="328"/>
      <c r="F141" s="31" t="s">
        <v>448</v>
      </c>
      <c r="G141" s="330"/>
      <c r="H141" s="330"/>
      <c r="I141" s="393"/>
      <c r="J141" s="394"/>
      <c r="K141" s="395"/>
    </row>
    <row r="142" spans="2:11" ht="17.25" customHeight="1">
      <c r="B142" s="158"/>
      <c r="C142" s="112" t="s">
        <v>831</v>
      </c>
      <c r="D142" s="325">
        <v>13.4</v>
      </c>
      <c r="E142" s="326"/>
      <c r="F142" s="29"/>
      <c r="G142" s="329"/>
      <c r="H142" s="329"/>
      <c r="I142" s="390"/>
      <c r="J142" s="391"/>
      <c r="K142" s="392"/>
    </row>
    <row r="143" spans="2:11" ht="17.25" customHeight="1">
      <c r="B143" s="33"/>
      <c r="C143" s="113" t="s">
        <v>833</v>
      </c>
      <c r="D143" s="327"/>
      <c r="E143" s="328"/>
      <c r="F143" s="31" t="s">
        <v>448</v>
      </c>
      <c r="G143" s="330"/>
      <c r="H143" s="330"/>
      <c r="I143" s="393"/>
      <c r="J143" s="394"/>
      <c r="K143" s="395"/>
    </row>
    <row r="144" spans="2:11" ht="17.25" customHeight="1">
      <c r="B144" s="172"/>
      <c r="C144" s="112" t="s">
        <v>834</v>
      </c>
      <c r="D144" s="325">
        <v>4.4000000000000004</v>
      </c>
      <c r="E144" s="326"/>
      <c r="F144" s="29"/>
      <c r="G144" s="329"/>
      <c r="H144" s="329"/>
      <c r="I144" s="390"/>
      <c r="J144" s="391"/>
      <c r="K144" s="392"/>
    </row>
    <row r="145" spans="2:11" ht="17.25" customHeight="1">
      <c r="B145" s="33"/>
      <c r="C145" s="113" t="s">
        <v>835</v>
      </c>
      <c r="D145" s="327"/>
      <c r="E145" s="328"/>
      <c r="F145" s="31" t="s">
        <v>448</v>
      </c>
      <c r="G145" s="330"/>
      <c r="H145" s="330"/>
      <c r="I145" s="393"/>
      <c r="J145" s="394"/>
      <c r="K145" s="395"/>
    </row>
    <row r="146" spans="2:11" ht="17.25" customHeight="1">
      <c r="B146" s="158"/>
      <c r="C146" s="112" t="s">
        <v>836</v>
      </c>
      <c r="D146" s="325">
        <v>4.4000000000000004</v>
      </c>
      <c r="E146" s="326"/>
      <c r="F146" s="29"/>
      <c r="G146" s="329"/>
      <c r="H146" s="329"/>
      <c r="I146" s="390"/>
      <c r="J146" s="391"/>
      <c r="K146" s="392"/>
    </row>
    <row r="147" spans="2:11" ht="17.25" customHeight="1">
      <c r="B147" s="33"/>
      <c r="C147" s="113" t="s">
        <v>837</v>
      </c>
      <c r="D147" s="327"/>
      <c r="E147" s="328"/>
      <c r="F147" s="31" t="s">
        <v>448</v>
      </c>
      <c r="G147" s="330"/>
      <c r="H147" s="330"/>
      <c r="I147" s="393"/>
      <c r="J147" s="394"/>
      <c r="K147" s="395"/>
    </row>
    <row r="148" spans="2:11" ht="17.25" customHeight="1">
      <c r="B148" s="172"/>
      <c r="C148" s="112" t="s">
        <v>838</v>
      </c>
      <c r="D148" s="325">
        <v>1</v>
      </c>
      <c r="E148" s="326"/>
      <c r="F148" s="29"/>
      <c r="G148" s="329"/>
      <c r="H148" s="329"/>
      <c r="I148" s="390"/>
      <c r="J148" s="391"/>
      <c r="K148" s="392"/>
    </row>
    <row r="149" spans="2:11" ht="17.25" customHeight="1">
      <c r="B149" s="33"/>
      <c r="C149" s="113" t="s">
        <v>839</v>
      </c>
      <c r="D149" s="327"/>
      <c r="E149" s="328"/>
      <c r="F149" s="31" t="s">
        <v>473</v>
      </c>
      <c r="G149" s="330"/>
      <c r="H149" s="330"/>
      <c r="I149" s="393"/>
      <c r="J149" s="394"/>
      <c r="K149" s="395"/>
    </row>
    <row r="150" spans="2:11" ht="17.25" customHeight="1">
      <c r="B150" s="158"/>
      <c r="C150" s="112" t="s">
        <v>840</v>
      </c>
      <c r="D150" s="325">
        <v>254</v>
      </c>
      <c r="E150" s="326"/>
      <c r="F150" s="29"/>
      <c r="G150" s="329"/>
      <c r="H150" s="329"/>
      <c r="I150" s="390"/>
      <c r="J150" s="391"/>
      <c r="K150" s="392"/>
    </row>
    <row r="151" spans="2:11" ht="17.25" customHeight="1">
      <c r="B151" s="33"/>
      <c r="C151" s="113" t="s">
        <v>841</v>
      </c>
      <c r="D151" s="327"/>
      <c r="E151" s="328"/>
      <c r="F151" s="31" t="s">
        <v>397</v>
      </c>
      <c r="G151" s="330"/>
      <c r="H151" s="330"/>
      <c r="I151" s="393"/>
      <c r="J151" s="394"/>
      <c r="K151" s="395"/>
    </row>
    <row r="152" spans="2:11" ht="17.25" customHeight="1">
      <c r="B152" s="28"/>
      <c r="C152" s="112"/>
      <c r="D152" s="325"/>
      <c r="E152" s="326"/>
      <c r="F152" s="29"/>
      <c r="G152" s="329"/>
      <c r="H152" s="329"/>
      <c r="I152" s="390"/>
      <c r="J152" s="391"/>
      <c r="K152" s="392"/>
    </row>
    <row r="153" spans="2:11" ht="17.25" customHeight="1">
      <c r="B153" s="30"/>
      <c r="C153" s="113"/>
      <c r="D153" s="327"/>
      <c r="E153" s="328"/>
      <c r="F153" s="31"/>
      <c r="G153" s="330"/>
      <c r="H153" s="330"/>
      <c r="I153" s="393"/>
      <c r="J153" s="394"/>
      <c r="K153" s="395"/>
    </row>
    <row r="154" spans="2:11" ht="17.25" customHeight="1">
      <c r="B154" s="28"/>
      <c r="C154" s="112"/>
      <c r="D154" s="325"/>
      <c r="E154" s="326"/>
      <c r="F154" s="29"/>
      <c r="G154" s="329"/>
      <c r="H154" s="329"/>
      <c r="I154" s="390"/>
      <c r="J154" s="391"/>
      <c r="K154" s="392"/>
    </row>
    <row r="155" spans="2:11" ht="17.25" customHeight="1">
      <c r="B155" s="30"/>
      <c r="C155" s="113"/>
      <c r="D155" s="327"/>
      <c r="E155" s="328"/>
      <c r="F155" s="31"/>
      <c r="G155" s="330"/>
      <c r="H155" s="330"/>
      <c r="I155" s="393"/>
      <c r="J155" s="394"/>
      <c r="K155" s="395"/>
    </row>
    <row r="156" spans="2:11" ht="17.25" customHeight="1">
      <c r="B156" s="28"/>
      <c r="C156" s="112"/>
      <c r="D156" s="325"/>
      <c r="E156" s="326"/>
      <c r="F156" s="29"/>
      <c r="G156" s="329"/>
      <c r="H156" s="329"/>
      <c r="I156" s="390"/>
      <c r="J156" s="391"/>
      <c r="K156" s="392"/>
    </row>
    <row r="157" spans="2:11" ht="17.25" customHeight="1">
      <c r="B157" s="30"/>
      <c r="C157" s="113"/>
      <c r="D157" s="327"/>
      <c r="E157" s="328"/>
      <c r="F157" s="31"/>
      <c r="G157" s="330"/>
      <c r="H157" s="330"/>
      <c r="I157" s="393"/>
      <c r="J157" s="394"/>
      <c r="K157" s="395"/>
    </row>
    <row r="158" spans="2:11" ht="17.25" customHeight="1">
      <c r="B158" s="28"/>
      <c r="C158" s="112"/>
      <c r="D158" s="325"/>
      <c r="E158" s="326"/>
      <c r="F158" s="29"/>
      <c r="G158" s="329"/>
      <c r="H158" s="329"/>
      <c r="I158" s="390"/>
      <c r="J158" s="391"/>
      <c r="K158" s="392"/>
    </row>
    <row r="159" spans="2:11" ht="17.25" customHeight="1">
      <c r="B159" s="30"/>
      <c r="C159" s="113"/>
      <c r="D159" s="327"/>
      <c r="E159" s="328"/>
      <c r="F159" s="31"/>
      <c r="G159" s="330"/>
      <c r="H159" s="330"/>
      <c r="I159" s="393"/>
      <c r="J159" s="394"/>
      <c r="K159" s="395"/>
    </row>
    <row r="160" spans="2:11" ht="17.25" customHeight="1">
      <c r="B160" s="28"/>
      <c r="C160" s="112" t="s">
        <v>1165</v>
      </c>
      <c r="D160" s="325"/>
      <c r="E160" s="326"/>
      <c r="F160" s="29"/>
      <c r="G160" s="329"/>
      <c r="H160" s="329"/>
      <c r="I160" s="390"/>
      <c r="J160" s="391"/>
      <c r="K160" s="392"/>
    </row>
    <row r="161" spans="2:11" ht="17.25" customHeight="1">
      <c r="B161" s="30"/>
      <c r="C161" s="113"/>
      <c r="D161" s="327"/>
      <c r="E161" s="328"/>
      <c r="F161" s="173"/>
      <c r="G161" s="330"/>
      <c r="H161" s="330"/>
      <c r="I161" s="393"/>
      <c r="J161" s="394"/>
      <c r="K161" s="395"/>
    </row>
    <row r="162" spans="2:11" ht="17.25" customHeight="1">
      <c r="B162" s="162"/>
      <c r="D162" s="149"/>
      <c r="E162" s="149"/>
      <c r="I162" s="160"/>
      <c r="J162" s="160"/>
      <c r="K162" s="160"/>
    </row>
    <row r="163" spans="2:11" ht="17.25" customHeight="1">
      <c r="B163" s="162"/>
      <c r="D163" s="149"/>
      <c r="E163" s="149"/>
      <c r="I163" s="160"/>
      <c r="J163" s="160"/>
      <c r="K163" s="160"/>
    </row>
    <row r="164" spans="2:11" ht="17.25" customHeight="1">
      <c r="B164" s="158" t="s">
        <v>79</v>
      </c>
      <c r="C164" s="112" t="s">
        <v>80</v>
      </c>
      <c r="D164" s="325"/>
      <c r="E164" s="326"/>
      <c r="F164" s="29"/>
      <c r="G164" s="371"/>
      <c r="H164" s="329"/>
      <c r="I164" s="390"/>
      <c r="J164" s="391"/>
      <c r="K164" s="392"/>
    </row>
    <row r="165" spans="2:11" ht="17.25" customHeight="1">
      <c r="B165" s="33"/>
      <c r="C165" s="113"/>
      <c r="D165" s="327"/>
      <c r="E165" s="328"/>
      <c r="F165" s="31"/>
      <c r="G165" s="372"/>
      <c r="H165" s="330"/>
      <c r="I165" s="393"/>
      <c r="J165" s="394"/>
      <c r="K165" s="395"/>
    </row>
    <row r="166" spans="2:11" ht="17.25" customHeight="1">
      <c r="B166" s="172"/>
      <c r="C166" s="112" t="s">
        <v>800</v>
      </c>
      <c r="D166" s="325">
        <v>1.1000000000000001</v>
      </c>
      <c r="E166" s="326"/>
      <c r="F166" s="29"/>
      <c r="G166" s="329"/>
      <c r="H166" s="329"/>
      <c r="I166" s="390"/>
      <c r="J166" s="391"/>
      <c r="K166" s="392"/>
    </row>
    <row r="167" spans="2:11" ht="17.25" customHeight="1">
      <c r="B167" s="33"/>
      <c r="C167" s="113" t="s">
        <v>801</v>
      </c>
      <c r="D167" s="327"/>
      <c r="E167" s="328"/>
      <c r="F167" s="31" t="s">
        <v>355</v>
      </c>
      <c r="G167" s="330"/>
      <c r="H167" s="330"/>
      <c r="I167" s="393"/>
      <c r="J167" s="394"/>
      <c r="K167" s="395"/>
    </row>
    <row r="168" spans="2:11" ht="17.25" customHeight="1">
      <c r="B168" s="158"/>
      <c r="C168" s="112" t="s">
        <v>800</v>
      </c>
      <c r="D168" s="325">
        <v>7.9</v>
      </c>
      <c r="E168" s="326"/>
      <c r="F168" s="29"/>
      <c r="G168" s="329"/>
      <c r="H168" s="329"/>
      <c r="I168" s="390"/>
      <c r="J168" s="391"/>
      <c r="K168" s="392"/>
    </row>
    <row r="169" spans="2:11" ht="17.25" customHeight="1">
      <c r="B169" s="33"/>
      <c r="C169" s="113" t="s">
        <v>802</v>
      </c>
      <c r="D169" s="327"/>
      <c r="E169" s="328"/>
      <c r="F169" s="31" t="s">
        <v>355</v>
      </c>
      <c r="G169" s="330"/>
      <c r="H169" s="330"/>
      <c r="I169" s="393"/>
      <c r="J169" s="394"/>
      <c r="K169" s="395"/>
    </row>
    <row r="170" spans="2:11" ht="17.25" customHeight="1">
      <c r="B170" s="172"/>
      <c r="C170" s="112" t="s">
        <v>800</v>
      </c>
      <c r="D170" s="325">
        <v>0.3</v>
      </c>
      <c r="E170" s="326"/>
      <c r="F170" s="29"/>
      <c r="G170" s="329"/>
      <c r="H170" s="329"/>
      <c r="I170" s="390"/>
      <c r="J170" s="391"/>
      <c r="K170" s="392"/>
    </row>
    <row r="171" spans="2:11" ht="17.25" customHeight="1">
      <c r="B171" s="33"/>
      <c r="C171" s="113" t="s">
        <v>803</v>
      </c>
      <c r="D171" s="327"/>
      <c r="E171" s="328"/>
      <c r="F171" s="31" t="s">
        <v>355</v>
      </c>
      <c r="G171" s="330"/>
      <c r="H171" s="330"/>
      <c r="I171" s="393"/>
      <c r="J171" s="394"/>
      <c r="K171" s="395"/>
    </row>
    <row r="172" spans="2:11" ht="17.25" customHeight="1">
      <c r="B172" s="158"/>
      <c r="C172" s="112" t="s">
        <v>800</v>
      </c>
      <c r="D172" s="325">
        <v>2</v>
      </c>
      <c r="E172" s="326"/>
      <c r="F172" s="29"/>
      <c r="G172" s="329"/>
      <c r="H172" s="329"/>
      <c r="I172" s="390"/>
      <c r="J172" s="391"/>
      <c r="K172" s="392"/>
    </row>
    <row r="173" spans="2:11" ht="17.25" customHeight="1">
      <c r="B173" s="33"/>
      <c r="C173" s="113" t="s">
        <v>804</v>
      </c>
      <c r="D173" s="327"/>
      <c r="E173" s="328"/>
      <c r="F173" s="31" t="s">
        <v>355</v>
      </c>
      <c r="G173" s="330"/>
      <c r="H173" s="330"/>
      <c r="I173" s="393"/>
      <c r="J173" s="394"/>
      <c r="K173" s="395"/>
    </row>
    <row r="174" spans="2:11" ht="17.25" customHeight="1">
      <c r="B174" s="172"/>
      <c r="C174" s="112" t="s">
        <v>800</v>
      </c>
      <c r="D174" s="325">
        <v>2.6</v>
      </c>
      <c r="E174" s="326"/>
      <c r="F174" s="29"/>
      <c r="G174" s="329"/>
      <c r="H174" s="329"/>
      <c r="I174" s="390"/>
      <c r="J174" s="391"/>
      <c r="K174" s="392"/>
    </row>
    <row r="175" spans="2:11" ht="17.25" customHeight="1">
      <c r="B175" s="33"/>
      <c r="C175" s="113" t="s">
        <v>805</v>
      </c>
      <c r="D175" s="327"/>
      <c r="E175" s="328"/>
      <c r="F175" s="31" t="s">
        <v>355</v>
      </c>
      <c r="G175" s="330"/>
      <c r="H175" s="330"/>
      <c r="I175" s="393"/>
      <c r="J175" s="394"/>
      <c r="K175" s="395"/>
    </row>
    <row r="176" spans="2:11" ht="17.25" customHeight="1">
      <c r="B176" s="158"/>
      <c r="C176" s="112" t="s">
        <v>806</v>
      </c>
      <c r="D176" s="325">
        <v>-0.4</v>
      </c>
      <c r="E176" s="326"/>
      <c r="F176" s="29"/>
      <c r="G176" s="329"/>
      <c r="H176" s="329"/>
      <c r="I176" s="390"/>
      <c r="J176" s="391"/>
      <c r="K176" s="392"/>
    </row>
    <row r="177" spans="2:11" ht="17.25" customHeight="1">
      <c r="B177" s="33"/>
      <c r="C177" s="113" t="s">
        <v>389</v>
      </c>
      <c r="D177" s="327"/>
      <c r="E177" s="328"/>
      <c r="F177" s="31" t="s">
        <v>355</v>
      </c>
      <c r="G177" s="330"/>
      <c r="H177" s="330"/>
      <c r="I177" s="393"/>
      <c r="J177" s="394"/>
      <c r="K177" s="395"/>
    </row>
    <row r="178" spans="2:11" ht="17.25" customHeight="1">
      <c r="B178" s="28"/>
      <c r="C178" s="112" t="s">
        <v>807</v>
      </c>
      <c r="D178" s="325">
        <v>13.3</v>
      </c>
      <c r="E178" s="326"/>
      <c r="F178" s="29"/>
      <c r="G178" s="329"/>
      <c r="H178" s="329"/>
      <c r="I178" s="390"/>
      <c r="J178" s="391"/>
      <c r="K178" s="392"/>
    </row>
    <row r="179" spans="2:11" ht="17.25" customHeight="1">
      <c r="B179" s="30"/>
      <c r="C179" s="113" t="s">
        <v>808</v>
      </c>
      <c r="D179" s="327"/>
      <c r="E179" s="328"/>
      <c r="F179" s="31" t="s">
        <v>355</v>
      </c>
      <c r="G179" s="330"/>
      <c r="H179" s="330"/>
      <c r="I179" s="393"/>
      <c r="J179" s="394"/>
      <c r="K179" s="395"/>
    </row>
    <row r="180" spans="2:11" ht="17.25" customHeight="1">
      <c r="B180" s="28"/>
      <c r="C180" s="112" t="s">
        <v>809</v>
      </c>
      <c r="D180" s="325">
        <v>13.3</v>
      </c>
      <c r="E180" s="326"/>
      <c r="F180" s="29"/>
      <c r="G180" s="329"/>
      <c r="H180" s="329"/>
      <c r="I180" s="390"/>
      <c r="J180" s="391"/>
      <c r="K180" s="392"/>
    </row>
    <row r="181" spans="2:11" ht="17.25" customHeight="1">
      <c r="B181" s="30"/>
      <c r="C181" s="113" t="s">
        <v>810</v>
      </c>
      <c r="D181" s="327"/>
      <c r="E181" s="328"/>
      <c r="F181" s="31" t="s">
        <v>355</v>
      </c>
      <c r="G181" s="330"/>
      <c r="H181" s="330"/>
      <c r="I181" s="393"/>
      <c r="J181" s="394"/>
      <c r="K181" s="395"/>
    </row>
    <row r="182" spans="2:11" ht="17.25" customHeight="1">
      <c r="B182" s="28"/>
      <c r="C182" s="112" t="s">
        <v>811</v>
      </c>
      <c r="D182" s="325">
        <v>40</v>
      </c>
      <c r="E182" s="326"/>
      <c r="F182" s="29"/>
      <c r="G182" s="329"/>
      <c r="H182" s="329"/>
      <c r="I182" s="390"/>
      <c r="J182" s="391"/>
      <c r="K182" s="392"/>
    </row>
    <row r="183" spans="2:11" ht="17.25" customHeight="1">
      <c r="B183" s="30"/>
      <c r="C183" s="113" t="s">
        <v>812</v>
      </c>
      <c r="D183" s="327"/>
      <c r="E183" s="328"/>
      <c r="F183" s="31" t="s">
        <v>408</v>
      </c>
      <c r="G183" s="330"/>
      <c r="H183" s="330"/>
      <c r="I183" s="393"/>
      <c r="J183" s="394"/>
      <c r="K183" s="395"/>
    </row>
    <row r="184" spans="2:11" ht="17.25" customHeight="1">
      <c r="B184" s="28"/>
      <c r="C184" s="112" t="s">
        <v>811</v>
      </c>
      <c r="D184" s="325">
        <v>84</v>
      </c>
      <c r="E184" s="326"/>
      <c r="F184" s="29"/>
      <c r="G184" s="329"/>
      <c r="H184" s="329"/>
      <c r="I184" s="390"/>
      <c r="J184" s="391"/>
      <c r="K184" s="392"/>
    </row>
    <row r="185" spans="2:11" ht="17.25" customHeight="1">
      <c r="B185" s="30"/>
      <c r="C185" s="113" t="s">
        <v>813</v>
      </c>
      <c r="D185" s="327"/>
      <c r="E185" s="328"/>
      <c r="F185" s="31" t="s">
        <v>408</v>
      </c>
      <c r="G185" s="330"/>
      <c r="H185" s="330"/>
      <c r="I185" s="393"/>
      <c r="J185" s="394"/>
      <c r="K185" s="395"/>
    </row>
    <row r="186" spans="2:11" ht="17.25" customHeight="1">
      <c r="B186" s="28"/>
      <c r="C186" s="112" t="s">
        <v>1166</v>
      </c>
      <c r="D186" s="325"/>
      <c r="E186" s="326"/>
      <c r="F186" s="29"/>
      <c r="G186" s="329"/>
      <c r="H186" s="329"/>
      <c r="I186" s="390"/>
      <c r="J186" s="391"/>
      <c r="K186" s="392"/>
    </row>
    <row r="187" spans="2:11" ht="17.25" customHeight="1">
      <c r="B187" s="30"/>
      <c r="C187" s="113"/>
      <c r="D187" s="327"/>
      <c r="E187" s="328"/>
      <c r="F187" s="173"/>
      <c r="G187" s="330"/>
      <c r="H187" s="330"/>
      <c r="I187" s="393"/>
      <c r="J187" s="394"/>
      <c r="K187" s="395"/>
    </row>
    <row r="188" spans="2:11" ht="17.25" customHeight="1">
      <c r="B188" s="162"/>
      <c r="D188" s="149"/>
      <c r="E188" s="149"/>
      <c r="I188" s="160"/>
      <c r="J188" s="160"/>
      <c r="K188" s="160"/>
    </row>
    <row r="189" spans="2:11" ht="17.25" customHeight="1">
      <c r="B189" s="162"/>
      <c r="D189" s="149"/>
      <c r="E189" s="149"/>
      <c r="I189" s="160"/>
      <c r="J189" s="160"/>
      <c r="K189" s="160"/>
    </row>
    <row r="190" spans="2:11" ht="17.25" customHeight="1">
      <c r="B190" s="158" t="s">
        <v>81</v>
      </c>
      <c r="C190" s="112" t="s">
        <v>82</v>
      </c>
      <c r="D190" s="325"/>
      <c r="E190" s="326"/>
      <c r="F190" s="29"/>
      <c r="G190" s="371"/>
      <c r="H190" s="329"/>
      <c r="I190" s="390"/>
      <c r="J190" s="391"/>
      <c r="K190" s="392"/>
    </row>
    <row r="191" spans="2:11" ht="17.25" customHeight="1">
      <c r="B191" s="33"/>
      <c r="C191" s="113"/>
      <c r="D191" s="327"/>
      <c r="E191" s="328"/>
      <c r="F191" s="31"/>
      <c r="G191" s="372"/>
      <c r="H191" s="330"/>
      <c r="I191" s="393"/>
      <c r="J191" s="394"/>
      <c r="K191" s="395"/>
    </row>
    <row r="192" spans="2:11" ht="17.25" customHeight="1">
      <c r="B192" s="172"/>
      <c r="C192" s="112" t="s">
        <v>550</v>
      </c>
      <c r="D192" s="325">
        <v>32.799999999999997</v>
      </c>
      <c r="E192" s="326"/>
      <c r="F192" s="29"/>
      <c r="G192" s="329"/>
      <c r="H192" s="329"/>
      <c r="I192" s="396"/>
      <c r="J192" s="397"/>
      <c r="K192" s="398"/>
    </row>
    <row r="193" spans="2:11" ht="17.25" customHeight="1">
      <c r="B193" s="33"/>
      <c r="C193" s="113" t="s">
        <v>842</v>
      </c>
      <c r="D193" s="327"/>
      <c r="E193" s="328"/>
      <c r="F193" s="31" t="s">
        <v>448</v>
      </c>
      <c r="G193" s="330"/>
      <c r="H193" s="330"/>
      <c r="I193" s="399"/>
      <c r="J193" s="400"/>
      <c r="K193" s="401"/>
    </row>
    <row r="194" spans="2:11" ht="17.25" customHeight="1">
      <c r="B194" s="158"/>
      <c r="C194" s="112" t="s">
        <v>843</v>
      </c>
      <c r="D194" s="325">
        <v>84.2</v>
      </c>
      <c r="E194" s="326"/>
      <c r="F194" s="29"/>
      <c r="G194" s="329"/>
      <c r="H194" s="329"/>
      <c r="I194" s="396"/>
      <c r="J194" s="397"/>
      <c r="K194" s="398"/>
    </row>
    <row r="195" spans="2:11" ht="17.25" customHeight="1">
      <c r="B195" s="33"/>
      <c r="C195" s="113" t="s">
        <v>1133</v>
      </c>
      <c r="D195" s="327"/>
      <c r="E195" s="328"/>
      <c r="F195" s="31" t="s">
        <v>448</v>
      </c>
      <c r="G195" s="330"/>
      <c r="H195" s="330"/>
      <c r="I195" s="399"/>
      <c r="J195" s="400"/>
      <c r="K195" s="401"/>
    </row>
    <row r="196" spans="2:11" ht="17.25" customHeight="1">
      <c r="B196" s="172"/>
      <c r="C196" s="112" t="s">
        <v>836</v>
      </c>
      <c r="D196" s="325">
        <v>1</v>
      </c>
      <c r="E196" s="326"/>
      <c r="F196" s="29"/>
      <c r="G196" s="329"/>
      <c r="H196" s="329"/>
      <c r="I196" s="396"/>
      <c r="J196" s="397"/>
      <c r="K196" s="398"/>
    </row>
    <row r="197" spans="2:11" ht="17.25" customHeight="1">
      <c r="B197" s="33"/>
      <c r="C197" s="113"/>
      <c r="D197" s="327"/>
      <c r="E197" s="328"/>
      <c r="F197" s="31" t="s">
        <v>402</v>
      </c>
      <c r="G197" s="330"/>
      <c r="H197" s="330"/>
      <c r="I197" s="399"/>
      <c r="J197" s="400"/>
      <c r="K197" s="401"/>
    </row>
    <row r="198" spans="2:11" ht="17.25" customHeight="1">
      <c r="B198" s="158"/>
      <c r="C198" s="112" t="s">
        <v>844</v>
      </c>
      <c r="D198" s="325">
        <v>1</v>
      </c>
      <c r="E198" s="326"/>
      <c r="F198" s="29"/>
      <c r="G198" s="329"/>
      <c r="H198" s="329"/>
      <c r="I198" s="396"/>
      <c r="J198" s="397"/>
      <c r="K198" s="398"/>
    </row>
    <row r="199" spans="2:11" ht="17.25" customHeight="1">
      <c r="B199" s="33"/>
      <c r="C199" s="113"/>
      <c r="D199" s="327"/>
      <c r="E199" s="328"/>
      <c r="F199" s="31" t="s">
        <v>402</v>
      </c>
      <c r="G199" s="330"/>
      <c r="H199" s="330"/>
      <c r="I199" s="399"/>
      <c r="J199" s="400"/>
      <c r="K199" s="401"/>
    </row>
    <row r="200" spans="2:11" ht="17.25" customHeight="1">
      <c r="B200" s="172"/>
      <c r="C200" s="112" t="s">
        <v>845</v>
      </c>
      <c r="D200" s="325">
        <v>1</v>
      </c>
      <c r="E200" s="326"/>
      <c r="F200" s="29"/>
      <c r="G200" s="329"/>
      <c r="H200" s="329"/>
      <c r="I200" s="396"/>
      <c r="J200" s="397"/>
      <c r="K200" s="398"/>
    </row>
    <row r="201" spans="2:11" ht="17.25" customHeight="1">
      <c r="B201" s="33"/>
      <c r="C201" s="113"/>
      <c r="D201" s="327"/>
      <c r="E201" s="328"/>
      <c r="F201" s="31" t="s">
        <v>402</v>
      </c>
      <c r="G201" s="330"/>
      <c r="H201" s="330"/>
      <c r="I201" s="399"/>
      <c r="J201" s="400"/>
      <c r="K201" s="401"/>
    </row>
    <row r="202" spans="2:11" ht="17.25" customHeight="1">
      <c r="B202" s="158"/>
      <c r="C202" s="112"/>
      <c r="D202" s="325"/>
      <c r="E202" s="326"/>
      <c r="F202" s="29"/>
      <c r="G202" s="329"/>
      <c r="H202" s="329"/>
      <c r="I202" s="390"/>
      <c r="J202" s="391"/>
      <c r="K202" s="392"/>
    </row>
    <row r="203" spans="2:11" ht="17.25" customHeight="1">
      <c r="B203" s="33"/>
      <c r="C203" s="113"/>
      <c r="D203" s="327"/>
      <c r="E203" s="328"/>
      <c r="F203" s="31"/>
      <c r="G203" s="330"/>
      <c r="H203" s="330"/>
      <c r="I203" s="393"/>
      <c r="J203" s="394"/>
      <c r="K203" s="395"/>
    </row>
    <row r="204" spans="2:11" ht="17.25" customHeight="1">
      <c r="B204" s="28"/>
      <c r="C204" s="112"/>
      <c r="D204" s="325"/>
      <c r="E204" s="326"/>
      <c r="F204" s="29"/>
      <c r="G204" s="329"/>
      <c r="H204" s="329"/>
      <c r="I204" s="390"/>
      <c r="J204" s="391"/>
      <c r="K204" s="392"/>
    </row>
    <row r="205" spans="2:11" ht="17.25" customHeight="1">
      <c r="B205" s="30"/>
      <c r="C205" s="113"/>
      <c r="D205" s="327"/>
      <c r="E205" s="328"/>
      <c r="F205" s="31"/>
      <c r="G205" s="330"/>
      <c r="H205" s="330"/>
      <c r="I205" s="393"/>
      <c r="J205" s="394"/>
      <c r="K205" s="395"/>
    </row>
    <row r="206" spans="2:11" ht="17.25" customHeight="1">
      <c r="B206" s="28"/>
      <c r="C206" s="112"/>
      <c r="D206" s="325"/>
      <c r="E206" s="326"/>
      <c r="F206" s="29"/>
      <c r="G206" s="329"/>
      <c r="H206" s="329"/>
      <c r="I206" s="390"/>
      <c r="J206" s="391"/>
      <c r="K206" s="392"/>
    </row>
    <row r="207" spans="2:11" ht="17.25" customHeight="1">
      <c r="B207" s="30"/>
      <c r="C207" s="113"/>
      <c r="D207" s="327"/>
      <c r="E207" s="328"/>
      <c r="F207" s="31"/>
      <c r="G207" s="330"/>
      <c r="H207" s="330"/>
      <c r="I207" s="393"/>
      <c r="J207" s="394"/>
      <c r="K207" s="395"/>
    </row>
    <row r="208" spans="2:11" ht="17.25" customHeight="1">
      <c r="B208" s="28"/>
      <c r="C208" s="112"/>
      <c r="D208" s="325"/>
      <c r="E208" s="326"/>
      <c r="F208" s="29"/>
      <c r="G208" s="329"/>
      <c r="H208" s="329"/>
      <c r="I208" s="390"/>
      <c r="J208" s="391"/>
      <c r="K208" s="392"/>
    </row>
    <row r="209" spans="2:11" ht="17.25" customHeight="1">
      <c r="B209" s="30"/>
      <c r="C209" s="113"/>
      <c r="D209" s="327"/>
      <c r="E209" s="328"/>
      <c r="F209" s="31"/>
      <c r="G209" s="330"/>
      <c r="H209" s="330"/>
      <c r="I209" s="393"/>
      <c r="J209" s="394"/>
      <c r="K209" s="395"/>
    </row>
    <row r="210" spans="2:11" ht="17.25" customHeight="1">
      <c r="B210" s="28"/>
      <c r="C210" s="112"/>
      <c r="D210" s="325"/>
      <c r="E210" s="326"/>
      <c r="F210" s="29"/>
      <c r="G210" s="329"/>
      <c r="H210" s="329"/>
      <c r="I210" s="390"/>
      <c r="J210" s="391"/>
      <c r="K210" s="392"/>
    </row>
    <row r="211" spans="2:11" ht="17.25" customHeight="1">
      <c r="B211" s="30"/>
      <c r="C211" s="113"/>
      <c r="D211" s="327"/>
      <c r="E211" s="328"/>
      <c r="F211" s="31"/>
      <c r="G211" s="330"/>
      <c r="H211" s="330"/>
      <c r="I211" s="393"/>
      <c r="J211" s="394"/>
      <c r="K211" s="395"/>
    </row>
    <row r="212" spans="2:11" ht="17.25" customHeight="1">
      <c r="B212" s="28"/>
      <c r="C212" s="112" t="s">
        <v>1167</v>
      </c>
      <c r="D212" s="325"/>
      <c r="E212" s="326"/>
      <c r="F212" s="29"/>
      <c r="G212" s="329"/>
      <c r="H212" s="329"/>
      <c r="I212" s="390"/>
      <c r="J212" s="391"/>
      <c r="K212" s="392"/>
    </row>
    <row r="213" spans="2:11" ht="17.25" customHeight="1">
      <c r="B213" s="30"/>
      <c r="C213" s="113"/>
      <c r="D213" s="327"/>
      <c r="E213" s="328"/>
      <c r="F213" s="173"/>
      <c r="G213" s="330"/>
      <c r="H213" s="330"/>
      <c r="I213" s="393"/>
      <c r="J213" s="394"/>
      <c r="K213" s="395"/>
    </row>
    <row r="214" spans="2:11" ht="17.25" customHeight="1">
      <c r="B214" s="162"/>
      <c r="D214" s="149"/>
      <c r="E214" s="149"/>
      <c r="I214" s="160"/>
      <c r="J214" s="160"/>
      <c r="K214" s="160"/>
    </row>
    <row r="215" spans="2:11" ht="17.25" customHeight="1">
      <c r="B215" s="162"/>
      <c r="D215" s="149"/>
      <c r="E215" s="149"/>
      <c r="I215" s="160"/>
      <c r="J215" s="160"/>
      <c r="K215" s="160"/>
    </row>
    <row r="216" spans="2:11" ht="17.25" customHeight="1">
      <c r="B216" s="158" t="s">
        <v>83</v>
      </c>
      <c r="C216" s="112" t="s">
        <v>84</v>
      </c>
      <c r="D216" s="325"/>
      <c r="E216" s="326"/>
      <c r="F216" s="29"/>
      <c r="G216" s="371"/>
      <c r="H216" s="329"/>
      <c r="I216" s="390"/>
      <c r="J216" s="391"/>
      <c r="K216" s="392"/>
    </row>
    <row r="217" spans="2:11" ht="17.25" customHeight="1">
      <c r="B217" s="33"/>
      <c r="C217" s="113"/>
      <c r="D217" s="327"/>
      <c r="E217" s="328"/>
      <c r="F217" s="31"/>
      <c r="G217" s="372"/>
      <c r="H217" s="330"/>
      <c r="I217" s="393"/>
      <c r="J217" s="394"/>
      <c r="K217" s="395"/>
    </row>
    <row r="218" spans="2:11" ht="17.25" customHeight="1">
      <c r="B218" s="172"/>
      <c r="C218" s="112" t="s">
        <v>846</v>
      </c>
      <c r="D218" s="325">
        <v>252</v>
      </c>
      <c r="E218" s="326"/>
      <c r="F218" s="29"/>
      <c r="G218" s="329"/>
      <c r="H218" s="329"/>
      <c r="I218" s="390"/>
      <c r="J218" s="391"/>
      <c r="K218" s="392"/>
    </row>
    <row r="219" spans="2:11" ht="17.25" customHeight="1">
      <c r="B219" s="33"/>
      <c r="C219" s="113" t="s">
        <v>847</v>
      </c>
      <c r="D219" s="327"/>
      <c r="E219" s="328"/>
      <c r="F219" s="31" t="s">
        <v>397</v>
      </c>
      <c r="G219" s="330"/>
      <c r="H219" s="330"/>
      <c r="I219" s="393"/>
      <c r="J219" s="394"/>
      <c r="K219" s="395"/>
    </row>
    <row r="220" spans="2:11" ht="17.25" customHeight="1">
      <c r="B220" s="158"/>
      <c r="C220" s="112" t="s">
        <v>1062</v>
      </c>
      <c r="D220" s="325">
        <v>131</v>
      </c>
      <c r="E220" s="326"/>
      <c r="F220" s="29"/>
      <c r="G220" s="329"/>
      <c r="H220" s="329"/>
      <c r="I220" s="390"/>
      <c r="J220" s="391"/>
      <c r="K220" s="392"/>
    </row>
    <row r="221" spans="2:11" ht="17.25" customHeight="1">
      <c r="B221" s="33"/>
      <c r="C221" s="113" t="s">
        <v>848</v>
      </c>
      <c r="D221" s="327"/>
      <c r="E221" s="328"/>
      <c r="F221" s="31" t="s">
        <v>397</v>
      </c>
      <c r="G221" s="330"/>
      <c r="H221" s="330"/>
      <c r="I221" s="393"/>
      <c r="J221" s="394"/>
      <c r="K221" s="395"/>
    </row>
    <row r="222" spans="2:11" ht="17.25" customHeight="1">
      <c r="B222" s="172"/>
      <c r="C222" s="112" t="s">
        <v>849</v>
      </c>
      <c r="D222" s="325">
        <v>383</v>
      </c>
      <c r="E222" s="326"/>
      <c r="F222" s="29"/>
      <c r="G222" s="329"/>
      <c r="H222" s="329"/>
      <c r="I222" s="390"/>
      <c r="J222" s="391"/>
      <c r="K222" s="392"/>
    </row>
    <row r="223" spans="2:11" ht="17.25" customHeight="1">
      <c r="B223" s="33"/>
      <c r="C223" s="113" t="s">
        <v>399</v>
      </c>
      <c r="D223" s="327"/>
      <c r="E223" s="328"/>
      <c r="F223" s="31" t="s">
        <v>397</v>
      </c>
      <c r="G223" s="330"/>
      <c r="H223" s="330"/>
      <c r="I223" s="393"/>
      <c r="J223" s="394"/>
      <c r="K223" s="395"/>
    </row>
    <row r="224" spans="2:11" ht="17.25" customHeight="1">
      <c r="B224" s="158"/>
      <c r="C224" s="112"/>
      <c r="D224" s="325"/>
      <c r="E224" s="326"/>
      <c r="F224" s="29"/>
      <c r="G224" s="329"/>
      <c r="H224" s="329"/>
      <c r="I224" s="390"/>
      <c r="J224" s="391"/>
      <c r="K224" s="392"/>
    </row>
    <row r="225" spans="2:11" ht="17.25" customHeight="1">
      <c r="B225" s="33"/>
      <c r="C225" s="113"/>
      <c r="D225" s="327"/>
      <c r="E225" s="328"/>
      <c r="F225" s="31"/>
      <c r="G225" s="330"/>
      <c r="H225" s="330"/>
      <c r="I225" s="393"/>
      <c r="J225" s="394"/>
      <c r="K225" s="395"/>
    </row>
    <row r="226" spans="2:11" ht="17.25" customHeight="1">
      <c r="B226" s="172"/>
      <c r="C226" s="112"/>
      <c r="D226" s="325"/>
      <c r="E226" s="326"/>
      <c r="F226" s="29"/>
      <c r="G226" s="329"/>
      <c r="H226" s="329"/>
      <c r="I226" s="390"/>
      <c r="J226" s="391"/>
      <c r="K226" s="392"/>
    </row>
    <row r="227" spans="2:11" ht="17.25" customHeight="1">
      <c r="B227" s="33"/>
      <c r="C227" s="113"/>
      <c r="D227" s="327"/>
      <c r="E227" s="328"/>
      <c r="F227" s="31"/>
      <c r="G227" s="330"/>
      <c r="H227" s="330"/>
      <c r="I227" s="393"/>
      <c r="J227" s="394"/>
      <c r="K227" s="395"/>
    </row>
    <row r="228" spans="2:11" ht="17.25" customHeight="1">
      <c r="B228" s="158"/>
      <c r="C228" s="112"/>
      <c r="D228" s="325"/>
      <c r="E228" s="326"/>
      <c r="F228" s="29"/>
      <c r="G228" s="329"/>
      <c r="H228" s="329"/>
      <c r="I228" s="390"/>
      <c r="J228" s="391"/>
      <c r="K228" s="392"/>
    </row>
    <row r="229" spans="2:11" ht="17.25" customHeight="1">
      <c r="B229" s="33"/>
      <c r="C229" s="113"/>
      <c r="D229" s="327"/>
      <c r="E229" s="328"/>
      <c r="F229" s="31"/>
      <c r="G229" s="330"/>
      <c r="H229" s="330"/>
      <c r="I229" s="393"/>
      <c r="J229" s="394"/>
      <c r="K229" s="395"/>
    </row>
    <row r="230" spans="2:11" ht="17.25" customHeight="1">
      <c r="B230" s="28"/>
      <c r="C230" s="112"/>
      <c r="D230" s="325"/>
      <c r="E230" s="326"/>
      <c r="F230" s="29"/>
      <c r="G230" s="329"/>
      <c r="H230" s="329"/>
      <c r="I230" s="390"/>
      <c r="J230" s="391"/>
      <c r="K230" s="392"/>
    </row>
    <row r="231" spans="2:11" ht="17.25" customHeight="1">
      <c r="B231" s="30"/>
      <c r="C231" s="113"/>
      <c r="D231" s="327"/>
      <c r="E231" s="328"/>
      <c r="F231" s="31"/>
      <c r="G231" s="330"/>
      <c r="H231" s="330"/>
      <c r="I231" s="393"/>
      <c r="J231" s="394"/>
      <c r="K231" s="395"/>
    </row>
    <row r="232" spans="2:11" ht="17.25" customHeight="1">
      <c r="B232" s="28"/>
      <c r="C232" s="112"/>
      <c r="D232" s="325"/>
      <c r="E232" s="326"/>
      <c r="F232" s="29"/>
      <c r="G232" s="329"/>
      <c r="H232" s="329"/>
      <c r="I232" s="390"/>
      <c r="J232" s="391"/>
      <c r="K232" s="392"/>
    </row>
    <row r="233" spans="2:11" ht="17.25" customHeight="1">
      <c r="B233" s="30"/>
      <c r="C233" s="113"/>
      <c r="D233" s="327"/>
      <c r="E233" s="328"/>
      <c r="F233" s="31"/>
      <c r="G233" s="330"/>
      <c r="H233" s="330"/>
      <c r="I233" s="393"/>
      <c r="J233" s="394"/>
      <c r="K233" s="395"/>
    </row>
    <row r="234" spans="2:11" ht="17.25" customHeight="1">
      <c r="B234" s="28"/>
      <c r="C234" s="112"/>
      <c r="D234" s="325"/>
      <c r="E234" s="326"/>
      <c r="F234" s="29"/>
      <c r="G234" s="329"/>
      <c r="H234" s="329"/>
      <c r="I234" s="390"/>
      <c r="J234" s="391"/>
      <c r="K234" s="392"/>
    </row>
    <row r="235" spans="2:11" ht="17.25" customHeight="1">
      <c r="B235" s="30"/>
      <c r="C235" s="113"/>
      <c r="D235" s="327"/>
      <c r="E235" s="328"/>
      <c r="F235" s="31"/>
      <c r="G235" s="330"/>
      <c r="H235" s="330"/>
      <c r="I235" s="393"/>
      <c r="J235" s="394"/>
      <c r="K235" s="395"/>
    </row>
    <row r="236" spans="2:11" ht="17.25" customHeight="1">
      <c r="B236" s="28"/>
      <c r="C236" s="112"/>
      <c r="D236" s="325"/>
      <c r="E236" s="326"/>
      <c r="F236" s="29"/>
      <c r="G236" s="329"/>
      <c r="H236" s="329"/>
      <c r="I236" s="390"/>
      <c r="J236" s="391"/>
      <c r="K236" s="392"/>
    </row>
    <row r="237" spans="2:11" ht="17.25" customHeight="1">
      <c r="B237" s="30"/>
      <c r="C237" s="113"/>
      <c r="D237" s="327"/>
      <c r="E237" s="328"/>
      <c r="F237" s="31"/>
      <c r="G237" s="330"/>
      <c r="H237" s="330"/>
      <c r="I237" s="393"/>
      <c r="J237" s="394"/>
      <c r="K237" s="395"/>
    </row>
    <row r="238" spans="2:11" ht="17.25" customHeight="1">
      <c r="B238" s="28"/>
      <c r="C238" s="112" t="s">
        <v>1168</v>
      </c>
      <c r="D238" s="325"/>
      <c r="E238" s="326"/>
      <c r="F238" s="29"/>
      <c r="G238" s="329"/>
      <c r="H238" s="329"/>
      <c r="I238" s="390"/>
      <c r="J238" s="391"/>
      <c r="K238" s="392"/>
    </row>
    <row r="239" spans="2:11" ht="17.25" customHeight="1">
      <c r="B239" s="30"/>
      <c r="C239" s="113"/>
      <c r="D239" s="327"/>
      <c r="E239" s="328"/>
      <c r="F239" s="173"/>
      <c r="G239" s="330"/>
      <c r="H239" s="330"/>
      <c r="I239" s="393"/>
      <c r="J239" s="394"/>
      <c r="K239" s="395"/>
    </row>
    <row r="240" spans="2:11" ht="17.25" customHeight="1">
      <c r="B240" s="162"/>
      <c r="D240" s="149"/>
      <c r="E240" s="149"/>
      <c r="I240" s="160"/>
      <c r="J240" s="160"/>
      <c r="K240" s="160"/>
    </row>
    <row r="241" spans="2:11" ht="17.25" customHeight="1">
      <c r="B241" s="162"/>
      <c r="D241" s="149"/>
      <c r="E241" s="149"/>
      <c r="I241" s="160"/>
      <c r="J241" s="160"/>
      <c r="K241" s="160"/>
    </row>
    <row r="242" spans="2:11" ht="17.25" customHeight="1">
      <c r="B242" s="158" t="s">
        <v>85</v>
      </c>
      <c r="C242" s="112" t="s">
        <v>86</v>
      </c>
      <c r="D242" s="325"/>
      <c r="E242" s="326"/>
      <c r="F242" s="29"/>
      <c r="G242" s="371"/>
      <c r="H242" s="329"/>
      <c r="I242" s="390"/>
      <c r="J242" s="391"/>
      <c r="K242" s="392"/>
    </row>
    <row r="243" spans="2:11" ht="17.25" customHeight="1">
      <c r="B243" s="33"/>
      <c r="C243" s="113"/>
      <c r="D243" s="327"/>
      <c r="E243" s="328"/>
      <c r="F243" s="31"/>
      <c r="G243" s="372"/>
      <c r="H243" s="330"/>
      <c r="I243" s="393"/>
      <c r="J243" s="394"/>
      <c r="K243" s="395"/>
    </row>
    <row r="244" spans="2:11" ht="17.25" customHeight="1">
      <c r="B244" s="172"/>
      <c r="C244" s="112" t="s">
        <v>850</v>
      </c>
      <c r="D244" s="325">
        <v>0</v>
      </c>
      <c r="E244" s="326"/>
      <c r="F244" s="29"/>
      <c r="G244" s="329"/>
      <c r="H244" s="329"/>
      <c r="I244" s="390"/>
      <c r="J244" s="391"/>
      <c r="K244" s="392"/>
    </row>
    <row r="245" spans="2:11" ht="17.25" customHeight="1">
      <c r="B245" s="33"/>
      <c r="C245" s="113" t="s">
        <v>399</v>
      </c>
      <c r="D245" s="327"/>
      <c r="E245" s="328"/>
      <c r="F245" s="31">
        <v>0</v>
      </c>
      <c r="G245" s="330"/>
      <c r="H245" s="330"/>
      <c r="I245" s="393"/>
      <c r="J245" s="394"/>
      <c r="K245" s="395"/>
    </row>
    <row r="246" spans="2:11" ht="17.25" customHeight="1">
      <c r="B246" s="158"/>
      <c r="C246" s="112" t="s">
        <v>851</v>
      </c>
      <c r="D246" s="325">
        <v>89</v>
      </c>
      <c r="E246" s="326"/>
      <c r="F246" s="29"/>
      <c r="G246" s="329"/>
      <c r="H246" s="329"/>
      <c r="I246" s="390"/>
      <c r="J246" s="391"/>
      <c r="K246" s="392"/>
    </row>
    <row r="247" spans="2:11" ht="17.25" customHeight="1">
      <c r="B247" s="33"/>
      <c r="C247" s="113" t="s">
        <v>852</v>
      </c>
      <c r="D247" s="327"/>
      <c r="E247" s="328"/>
      <c r="F247" s="31" t="s">
        <v>394</v>
      </c>
      <c r="G247" s="330"/>
      <c r="H247" s="330"/>
      <c r="I247" s="393"/>
      <c r="J247" s="394"/>
      <c r="K247" s="395"/>
    </row>
    <row r="248" spans="2:11" ht="17.25" customHeight="1">
      <c r="B248" s="172"/>
      <c r="C248" s="112" t="s">
        <v>399</v>
      </c>
      <c r="D248" s="325">
        <v>0</v>
      </c>
      <c r="E248" s="326"/>
      <c r="F248" s="29"/>
      <c r="G248" s="329"/>
      <c r="H248" s="329"/>
      <c r="I248" s="390"/>
      <c r="J248" s="391"/>
      <c r="K248" s="392"/>
    </row>
    <row r="249" spans="2:11" ht="17.25" customHeight="1">
      <c r="B249" s="33"/>
      <c r="C249" s="113" t="s">
        <v>399</v>
      </c>
      <c r="D249" s="327"/>
      <c r="E249" s="328"/>
      <c r="F249" s="31">
        <v>0</v>
      </c>
      <c r="G249" s="330"/>
      <c r="H249" s="330"/>
      <c r="I249" s="393"/>
      <c r="J249" s="394"/>
      <c r="K249" s="395"/>
    </row>
    <row r="250" spans="2:11" ht="17.25" customHeight="1">
      <c r="B250" s="158"/>
      <c r="C250" s="112" t="s">
        <v>853</v>
      </c>
      <c r="D250" s="325">
        <v>0</v>
      </c>
      <c r="E250" s="326"/>
      <c r="F250" s="29"/>
      <c r="G250" s="329"/>
      <c r="H250" s="329"/>
      <c r="I250" s="390"/>
      <c r="J250" s="391"/>
      <c r="K250" s="392"/>
    </row>
    <row r="251" spans="2:11" ht="17.25" customHeight="1">
      <c r="B251" s="33"/>
      <c r="C251" s="113" t="s">
        <v>399</v>
      </c>
      <c r="D251" s="327"/>
      <c r="E251" s="328"/>
      <c r="F251" s="31">
        <v>0</v>
      </c>
      <c r="G251" s="330"/>
      <c r="H251" s="330"/>
      <c r="I251" s="393"/>
      <c r="J251" s="394"/>
      <c r="K251" s="395"/>
    </row>
    <row r="252" spans="2:11" ht="17.25" customHeight="1">
      <c r="B252" s="172"/>
      <c r="C252" s="112" t="s">
        <v>854</v>
      </c>
      <c r="D252" s="325">
        <v>4</v>
      </c>
      <c r="E252" s="326"/>
      <c r="F252" s="29"/>
      <c r="G252" s="329"/>
      <c r="H252" s="329"/>
      <c r="I252" s="390"/>
      <c r="J252" s="391"/>
      <c r="K252" s="392"/>
    </row>
    <row r="253" spans="2:11" ht="17.25" customHeight="1">
      <c r="B253" s="33"/>
      <c r="C253" s="113" t="s">
        <v>855</v>
      </c>
      <c r="D253" s="327"/>
      <c r="E253" s="328"/>
      <c r="F253" s="31" t="s">
        <v>394</v>
      </c>
      <c r="G253" s="330"/>
      <c r="H253" s="330"/>
      <c r="I253" s="393"/>
      <c r="J253" s="394"/>
      <c r="K253" s="395"/>
    </row>
    <row r="254" spans="2:11" ht="17.25" customHeight="1">
      <c r="B254" s="158"/>
      <c r="C254" s="112" t="s">
        <v>856</v>
      </c>
      <c r="D254" s="325">
        <v>28.8</v>
      </c>
      <c r="E254" s="326"/>
      <c r="F254" s="29"/>
      <c r="G254" s="329"/>
      <c r="H254" s="329"/>
      <c r="I254" s="390"/>
      <c r="J254" s="391"/>
      <c r="K254" s="392"/>
    </row>
    <row r="255" spans="2:11" ht="17.25" customHeight="1">
      <c r="B255" s="33"/>
      <c r="C255" s="113" t="s">
        <v>855</v>
      </c>
      <c r="D255" s="327"/>
      <c r="E255" s="328"/>
      <c r="F255" s="31" t="s">
        <v>394</v>
      </c>
      <c r="G255" s="330"/>
      <c r="H255" s="330"/>
      <c r="I255" s="393"/>
      <c r="J255" s="394"/>
      <c r="K255" s="395"/>
    </row>
    <row r="256" spans="2:11" ht="17.25" customHeight="1">
      <c r="B256" s="28"/>
      <c r="C256" s="112" t="s">
        <v>399</v>
      </c>
      <c r="D256" s="325">
        <v>0</v>
      </c>
      <c r="E256" s="326"/>
      <c r="F256" s="29"/>
      <c r="G256" s="329"/>
      <c r="H256" s="329"/>
      <c r="I256" s="390"/>
      <c r="J256" s="391"/>
      <c r="K256" s="392"/>
    </row>
    <row r="257" spans="2:11" ht="17.25" customHeight="1">
      <c r="B257" s="30"/>
      <c r="C257" s="113" t="s">
        <v>857</v>
      </c>
      <c r="D257" s="327"/>
      <c r="E257" s="328"/>
      <c r="F257" s="31">
        <v>0</v>
      </c>
      <c r="G257" s="330"/>
      <c r="H257" s="330"/>
      <c r="I257" s="393"/>
      <c r="J257" s="394"/>
      <c r="K257" s="395"/>
    </row>
    <row r="258" spans="2:11" ht="17.25" customHeight="1">
      <c r="B258" s="28"/>
      <c r="C258" s="112" t="s">
        <v>399</v>
      </c>
      <c r="D258" s="325">
        <v>0</v>
      </c>
      <c r="E258" s="326"/>
      <c r="F258" s="29"/>
      <c r="G258" s="329"/>
      <c r="H258" s="329"/>
      <c r="I258" s="390"/>
      <c r="J258" s="391"/>
      <c r="K258" s="392"/>
    </row>
    <row r="259" spans="2:11" ht="17.25" customHeight="1">
      <c r="B259" s="30"/>
      <c r="C259" s="113" t="s">
        <v>857</v>
      </c>
      <c r="D259" s="327"/>
      <c r="E259" s="328"/>
      <c r="F259" s="31">
        <v>0</v>
      </c>
      <c r="G259" s="330"/>
      <c r="H259" s="330"/>
      <c r="I259" s="393"/>
      <c r="J259" s="394"/>
      <c r="K259" s="395"/>
    </row>
    <row r="260" spans="2:11" ht="17.25" customHeight="1">
      <c r="B260" s="28"/>
      <c r="C260" s="112" t="s">
        <v>399</v>
      </c>
      <c r="D260" s="325">
        <v>0</v>
      </c>
      <c r="E260" s="326"/>
      <c r="F260" s="29"/>
      <c r="G260" s="329"/>
      <c r="H260" s="329"/>
      <c r="I260" s="390"/>
      <c r="J260" s="391"/>
      <c r="K260" s="392"/>
    </row>
    <row r="261" spans="2:11" ht="17.25" customHeight="1">
      <c r="B261" s="30"/>
      <c r="C261" s="113" t="s">
        <v>857</v>
      </c>
      <c r="D261" s="327"/>
      <c r="E261" s="328"/>
      <c r="F261" s="31">
        <v>0</v>
      </c>
      <c r="G261" s="330"/>
      <c r="H261" s="330"/>
      <c r="I261" s="393"/>
      <c r="J261" s="394"/>
      <c r="K261" s="395"/>
    </row>
    <row r="262" spans="2:11" ht="17.25" customHeight="1">
      <c r="B262" s="28"/>
      <c r="C262" s="112" t="s">
        <v>399</v>
      </c>
      <c r="D262" s="325">
        <v>0</v>
      </c>
      <c r="E262" s="326"/>
      <c r="F262" s="29"/>
      <c r="G262" s="329"/>
      <c r="H262" s="329"/>
      <c r="I262" s="390"/>
      <c r="J262" s="391"/>
      <c r="K262" s="392"/>
    </row>
    <row r="263" spans="2:11" ht="17.25" customHeight="1">
      <c r="B263" s="30"/>
      <c r="C263" s="113" t="s">
        <v>857</v>
      </c>
      <c r="D263" s="327"/>
      <c r="E263" s="328"/>
      <c r="F263" s="31">
        <v>0</v>
      </c>
      <c r="G263" s="330"/>
      <c r="H263" s="330"/>
      <c r="I263" s="393"/>
      <c r="J263" s="394"/>
      <c r="K263" s="395"/>
    </row>
    <row r="264" spans="2:11" ht="17.25" customHeight="1">
      <c r="B264" s="28"/>
      <c r="C264" s="112" t="s">
        <v>1169</v>
      </c>
      <c r="D264" s="325"/>
      <c r="E264" s="326"/>
      <c r="F264" s="29"/>
      <c r="G264" s="329"/>
      <c r="H264" s="329"/>
      <c r="I264" s="390"/>
      <c r="J264" s="391"/>
      <c r="K264" s="392"/>
    </row>
    <row r="265" spans="2:11" ht="17.25" customHeight="1">
      <c r="B265" s="30"/>
      <c r="C265" s="113"/>
      <c r="D265" s="327"/>
      <c r="E265" s="328"/>
      <c r="F265" s="173"/>
      <c r="G265" s="330"/>
      <c r="H265" s="330"/>
      <c r="I265" s="393"/>
      <c r="J265" s="394"/>
      <c r="K265" s="395"/>
    </row>
    <row r="266" spans="2:11" ht="17.25" customHeight="1">
      <c r="B266" s="162"/>
      <c r="D266" s="149"/>
      <c r="E266" s="149"/>
      <c r="I266" s="160"/>
      <c r="J266" s="160"/>
      <c r="K266" s="160"/>
    </row>
    <row r="267" spans="2:11" ht="17.25" customHeight="1">
      <c r="B267" s="162"/>
      <c r="D267" s="149"/>
      <c r="E267" s="149"/>
      <c r="I267" s="160"/>
      <c r="J267" s="160"/>
      <c r="K267" s="160"/>
    </row>
    <row r="268" spans="2:11" ht="17.25" customHeight="1">
      <c r="B268" s="158" t="s">
        <v>1087</v>
      </c>
      <c r="C268" s="112" t="s">
        <v>1068</v>
      </c>
      <c r="D268" s="325"/>
      <c r="E268" s="326"/>
      <c r="F268" s="29"/>
      <c r="G268" s="371"/>
      <c r="H268" s="329"/>
      <c r="I268" s="390"/>
      <c r="J268" s="391"/>
      <c r="K268" s="392"/>
    </row>
    <row r="269" spans="2:11" ht="17.25" customHeight="1">
      <c r="B269" s="33"/>
      <c r="C269" s="113"/>
      <c r="D269" s="327"/>
      <c r="E269" s="328"/>
      <c r="F269" s="31"/>
      <c r="G269" s="372"/>
      <c r="H269" s="330"/>
      <c r="I269" s="393"/>
      <c r="J269" s="394"/>
      <c r="K269" s="395"/>
    </row>
    <row r="270" spans="2:11" ht="17.25" customHeight="1">
      <c r="B270" s="172"/>
      <c r="C270" s="112" t="s">
        <v>853</v>
      </c>
      <c r="D270" s="325">
        <v>0</v>
      </c>
      <c r="E270" s="326"/>
      <c r="F270" s="29"/>
      <c r="G270" s="329"/>
      <c r="H270" s="329"/>
      <c r="I270" s="390"/>
      <c r="J270" s="391"/>
      <c r="K270" s="392"/>
    </row>
    <row r="271" spans="2:11" ht="17.25" customHeight="1">
      <c r="B271" s="33"/>
      <c r="C271" s="113" t="s">
        <v>897</v>
      </c>
      <c r="D271" s="327"/>
      <c r="E271" s="328"/>
      <c r="F271" s="31">
        <v>0</v>
      </c>
      <c r="G271" s="330"/>
      <c r="H271" s="330"/>
      <c r="I271" s="393"/>
      <c r="J271" s="394"/>
      <c r="K271" s="395"/>
    </row>
    <row r="272" spans="2:11" ht="17.25" customHeight="1">
      <c r="B272" s="158"/>
      <c r="C272" s="112" t="s">
        <v>1069</v>
      </c>
      <c r="D272" s="325">
        <v>1.9</v>
      </c>
      <c r="E272" s="326"/>
      <c r="F272" s="29"/>
      <c r="G272" s="329"/>
      <c r="H272" s="329"/>
      <c r="I272" s="390"/>
      <c r="J272" s="391"/>
      <c r="K272" s="392"/>
    </row>
    <row r="273" spans="2:11" ht="17.25" customHeight="1">
      <c r="B273" s="33"/>
      <c r="C273" s="113" t="s">
        <v>1070</v>
      </c>
      <c r="D273" s="327"/>
      <c r="E273" s="328"/>
      <c r="F273" s="31" t="s">
        <v>788</v>
      </c>
      <c r="G273" s="330"/>
      <c r="H273" s="330"/>
      <c r="I273" s="393"/>
      <c r="J273" s="394"/>
      <c r="K273" s="395"/>
    </row>
    <row r="274" spans="2:11" ht="17.25" customHeight="1">
      <c r="B274" s="172"/>
      <c r="C274" s="112" t="s">
        <v>399</v>
      </c>
      <c r="D274" s="325">
        <v>0</v>
      </c>
      <c r="E274" s="326"/>
      <c r="F274" s="29"/>
      <c r="G274" s="329"/>
      <c r="H274" s="329"/>
      <c r="I274" s="390"/>
      <c r="J274" s="391"/>
      <c r="K274" s="392"/>
    </row>
    <row r="275" spans="2:11" ht="17.25" customHeight="1">
      <c r="B275" s="33"/>
      <c r="C275" s="113" t="s">
        <v>857</v>
      </c>
      <c r="D275" s="327"/>
      <c r="E275" s="328"/>
      <c r="F275" s="31">
        <v>0</v>
      </c>
      <c r="G275" s="330"/>
      <c r="H275" s="330"/>
      <c r="I275" s="393"/>
      <c r="J275" s="394"/>
      <c r="K275" s="395"/>
    </row>
    <row r="276" spans="2:11" ht="17.25" customHeight="1">
      <c r="B276" s="158"/>
      <c r="C276" s="112" t="s">
        <v>399</v>
      </c>
      <c r="D276" s="325">
        <v>0</v>
      </c>
      <c r="E276" s="326"/>
      <c r="F276" s="29"/>
      <c r="G276" s="329"/>
      <c r="H276" s="329"/>
      <c r="I276" s="390"/>
      <c r="J276" s="391"/>
      <c r="K276" s="392"/>
    </row>
    <row r="277" spans="2:11" ht="17.25" customHeight="1">
      <c r="B277" s="33"/>
      <c r="C277" s="113" t="s">
        <v>857</v>
      </c>
      <c r="D277" s="327"/>
      <c r="E277" s="328"/>
      <c r="F277" s="31">
        <v>0</v>
      </c>
      <c r="G277" s="330"/>
      <c r="H277" s="330"/>
      <c r="I277" s="393"/>
      <c r="J277" s="394"/>
      <c r="K277" s="395"/>
    </row>
    <row r="278" spans="2:11" ht="17.25" customHeight="1">
      <c r="B278" s="172"/>
      <c r="C278" s="112" t="s">
        <v>399</v>
      </c>
      <c r="D278" s="325">
        <v>0</v>
      </c>
      <c r="E278" s="326"/>
      <c r="F278" s="29"/>
      <c r="G278" s="329"/>
      <c r="H278" s="329"/>
      <c r="I278" s="390"/>
      <c r="J278" s="391"/>
      <c r="K278" s="392"/>
    </row>
    <row r="279" spans="2:11" ht="17.25" customHeight="1">
      <c r="B279" s="33"/>
      <c r="C279" s="113" t="s">
        <v>857</v>
      </c>
      <c r="D279" s="327"/>
      <c r="E279" s="328"/>
      <c r="F279" s="31">
        <v>0</v>
      </c>
      <c r="G279" s="330"/>
      <c r="H279" s="330"/>
      <c r="I279" s="393"/>
      <c r="J279" s="394"/>
      <c r="K279" s="395"/>
    </row>
    <row r="280" spans="2:11" ht="17.25" customHeight="1">
      <c r="B280" s="158"/>
      <c r="C280" s="112" t="s">
        <v>399</v>
      </c>
      <c r="D280" s="325">
        <v>0</v>
      </c>
      <c r="E280" s="326"/>
      <c r="F280" s="29"/>
      <c r="G280" s="329"/>
      <c r="H280" s="329"/>
      <c r="I280" s="390"/>
      <c r="J280" s="391"/>
      <c r="K280" s="392"/>
    </row>
    <row r="281" spans="2:11" ht="17.25" customHeight="1">
      <c r="B281" s="33"/>
      <c r="C281" s="113" t="s">
        <v>857</v>
      </c>
      <c r="D281" s="327"/>
      <c r="E281" s="328"/>
      <c r="F281" s="31">
        <v>0</v>
      </c>
      <c r="G281" s="330"/>
      <c r="H281" s="330"/>
      <c r="I281" s="393"/>
      <c r="J281" s="394"/>
      <c r="K281" s="395"/>
    </row>
    <row r="282" spans="2:11" ht="17.25" customHeight="1">
      <c r="B282" s="28"/>
      <c r="C282" s="112" t="s">
        <v>399</v>
      </c>
      <c r="D282" s="325">
        <v>0</v>
      </c>
      <c r="E282" s="326"/>
      <c r="F282" s="29"/>
      <c r="G282" s="329"/>
      <c r="H282" s="329"/>
      <c r="I282" s="390"/>
      <c r="J282" s="391"/>
      <c r="K282" s="392"/>
    </row>
    <row r="283" spans="2:11" ht="17.25" customHeight="1">
      <c r="B283" s="30"/>
      <c r="C283" s="113" t="s">
        <v>857</v>
      </c>
      <c r="D283" s="327"/>
      <c r="E283" s="328"/>
      <c r="F283" s="31">
        <v>0</v>
      </c>
      <c r="G283" s="330"/>
      <c r="H283" s="330"/>
      <c r="I283" s="393"/>
      <c r="J283" s="394"/>
      <c r="K283" s="395"/>
    </row>
    <row r="284" spans="2:11" ht="17.25" customHeight="1">
      <c r="B284" s="28"/>
      <c r="C284" s="112" t="s">
        <v>399</v>
      </c>
      <c r="D284" s="325">
        <v>0</v>
      </c>
      <c r="E284" s="326"/>
      <c r="F284" s="29"/>
      <c r="G284" s="329"/>
      <c r="H284" s="329"/>
      <c r="I284" s="390"/>
      <c r="J284" s="391"/>
      <c r="K284" s="392"/>
    </row>
    <row r="285" spans="2:11" ht="17.25" customHeight="1">
      <c r="B285" s="30"/>
      <c r="C285" s="113" t="s">
        <v>857</v>
      </c>
      <c r="D285" s="327"/>
      <c r="E285" s="328"/>
      <c r="F285" s="31">
        <v>0</v>
      </c>
      <c r="G285" s="330"/>
      <c r="H285" s="330"/>
      <c r="I285" s="393"/>
      <c r="J285" s="394"/>
      <c r="K285" s="395"/>
    </row>
    <row r="286" spans="2:11" ht="17.25" customHeight="1">
      <c r="B286" s="28"/>
      <c r="C286" s="112" t="s">
        <v>399</v>
      </c>
      <c r="D286" s="325">
        <v>0</v>
      </c>
      <c r="E286" s="326"/>
      <c r="F286" s="29"/>
      <c r="G286" s="329"/>
      <c r="H286" s="329"/>
      <c r="I286" s="390"/>
      <c r="J286" s="391"/>
      <c r="K286" s="392"/>
    </row>
    <row r="287" spans="2:11" ht="17.25" customHeight="1">
      <c r="B287" s="30"/>
      <c r="C287" s="113" t="s">
        <v>857</v>
      </c>
      <c r="D287" s="327"/>
      <c r="E287" s="328"/>
      <c r="F287" s="31">
        <v>0</v>
      </c>
      <c r="G287" s="330"/>
      <c r="H287" s="330"/>
      <c r="I287" s="393"/>
      <c r="J287" s="394"/>
      <c r="K287" s="395"/>
    </row>
    <row r="288" spans="2:11" ht="17.25" customHeight="1">
      <c r="B288" s="28"/>
      <c r="C288" s="112" t="s">
        <v>399</v>
      </c>
      <c r="D288" s="325">
        <v>0</v>
      </c>
      <c r="E288" s="326"/>
      <c r="F288" s="29"/>
      <c r="G288" s="329"/>
      <c r="H288" s="329"/>
      <c r="I288" s="390"/>
      <c r="J288" s="391"/>
      <c r="K288" s="392"/>
    </row>
    <row r="289" spans="2:11" ht="17.25" customHeight="1">
      <c r="B289" s="30"/>
      <c r="C289" s="113" t="s">
        <v>857</v>
      </c>
      <c r="D289" s="327"/>
      <c r="E289" s="328"/>
      <c r="F289" s="31">
        <v>0</v>
      </c>
      <c r="G289" s="330"/>
      <c r="H289" s="330"/>
      <c r="I289" s="393"/>
      <c r="J289" s="394"/>
      <c r="K289" s="395"/>
    </row>
    <row r="290" spans="2:11" ht="17.25" customHeight="1">
      <c r="B290" s="28"/>
      <c r="C290" s="112" t="s">
        <v>1170</v>
      </c>
      <c r="D290" s="325"/>
      <c r="E290" s="326"/>
      <c r="F290" s="29"/>
      <c r="G290" s="329"/>
      <c r="H290" s="329"/>
      <c r="I290" s="390"/>
      <c r="J290" s="391"/>
      <c r="K290" s="392"/>
    </row>
    <row r="291" spans="2:11" ht="17.25" customHeight="1">
      <c r="B291" s="30"/>
      <c r="C291" s="113"/>
      <c r="D291" s="327"/>
      <c r="E291" s="328"/>
      <c r="F291" s="173"/>
      <c r="G291" s="330"/>
      <c r="H291" s="330"/>
      <c r="I291" s="393"/>
      <c r="J291" s="394"/>
      <c r="K291" s="395"/>
    </row>
    <row r="292" spans="2:11" ht="17.25" customHeight="1">
      <c r="B292" s="162"/>
      <c r="D292" s="149"/>
      <c r="E292" s="149"/>
      <c r="I292" s="160"/>
      <c r="J292" s="160"/>
      <c r="K292" s="160"/>
    </row>
    <row r="293" spans="2:11" ht="17.25" customHeight="1">
      <c r="B293" s="162"/>
      <c r="D293" s="149"/>
      <c r="E293" s="149"/>
      <c r="I293" s="160"/>
      <c r="J293" s="160"/>
      <c r="K293" s="160"/>
    </row>
    <row r="294" spans="2:11" ht="17.25" customHeight="1">
      <c r="B294" s="158" t="s">
        <v>1067</v>
      </c>
      <c r="C294" s="112" t="s">
        <v>91</v>
      </c>
      <c r="D294" s="325"/>
      <c r="E294" s="326"/>
      <c r="F294" s="29"/>
      <c r="G294" s="371"/>
      <c r="H294" s="329"/>
      <c r="I294" s="390"/>
      <c r="J294" s="391"/>
      <c r="K294" s="392"/>
    </row>
    <row r="295" spans="2:11" ht="17.25" customHeight="1">
      <c r="B295" s="33"/>
      <c r="C295" s="113"/>
      <c r="D295" s="327"/>
      <c r="E295" s="328"/>
      <c r="F295" s="31"/>
      <c r="G295" s="372"/>
      <c r="H295" s="330"/>
      <c r="I295" s="393"/>
      <c r="J295" s="394"/>
      <c r="K295" s="395"/>
    </row>
    <row r="296" spans="2:11" ht="17.25" customHeight="1">
      <c r="B296" s="172"/>
      <c r="C296" s="112" t="s">
        <v>853</v>
      </c>
      <c r="D296" s="325">
        <v>0</v>
      </c>
      <c r="E296" s="326"/>
      <c r="F296" s="29"/>
      <c r="G296" s="329"/>
      <c r="H296" s="329"/>
      <c r="I296" s="390"/>
      <c r="J296" s="391"/>
      <c r="K296" s="392"/>
    </row>
    <row r="297" spans="2:11" ht="17.25" customHeight="1">
      <c r="B297" s="33"/>
      <c r="C297" s="113" t="s">
        <v>399</v>
      </c>
      <c r="D297" s="327"/>
      <c r="E297" s="328"/>
      <c r="F297" s="31">
        <v>0</v>
      </c>
      <c r="G297" s="330"/>
      <c r="H297" s="330"/>
      <c r="I297" s="393"/>
      <c r="J297" s="394"/>
      <c r="K297" s="395"/>
    </row>
    <row r="298" spans="2:11" ht="17.25" customHeight="1">
      <c r="B298" s="158"/>
      <c r="C298" s="112" t="s">
        <v>858</v>
      </c>
      <c r="D298" s="325">
        <v>17.3</v>
      </c>
      <c r="E298" s="326"/>
      <c r="F298" s="29"/>
      <c r="G298" s="329"/>
      <c r="H298" s="329"/>
      <c r="I298" s="390"/>
      <c r="J298" s="391"/>
      <c r="K298" s="392"/>
    </row>
    <row r="299" spans="2:11" ht="17.25" customHeight="1">
      <c r="B299" s="33"/>
      <c r="C299" s="113" t="s">
        <v>1094</v>
      </c>
      <c r="D299" s="327"/>
      <c r="E299" s="328"/>
      <c r="F299" s="31" t="s">
        <v>394</v>
      </c>
      <c r="G299" s="330"/>
      <c r="H299" s="330"/>
      <c r="I299" s="393"/>
      <c r="J299" s="394"/>
      <c r="K299" s="395"/>
    </row>
    <row r="300" spans="2:11" ht="17.25" customHeight="1">
      <c r="B300" s="172"/>
      <c r="C300" s="112" t="s">
        <v>859</v>
      </c>
      <c r="D300" s="325">
        <v>31.5</v>
      </c>
      <c r="E300" s="326"/>
      <c r="F300" s="29"/>
      <c r="G300" s="329"/>
      <c r="H300" s="329"/>
      <c r="I300" s="390"/>
      <c r="J300" s="391"/>
      <c r="K300" s="392"/>
    </row>
    <row r="301" spans="2:11" ht="17.25" customHeight="1">
      <c r="B301" s="33"/>
      <c r="C301" s="113" t="s">
        <v>1113</v>
      </c>
      <c r="D301" s="327"/>
      <c r="E301" s="328"/>
      <c r="F301" s="31" t="s">
        <v>394</v>
      </c>
      <c r="G301" s="330"/>
      <c r="H301" s="330"/>
      <c r="I301" s="393"/>
      <c r="J301" s="394"/>
      <c r="K301" s="395"/>
    </row>
    <row r="302" spans="2:11" ht="17.25" customHeight="1">
      <c r="B302" s="158"/>
      <c r="C302" s="112" t="s">
        <v>1116</v>
      </c>
      <c r="D302" s="325">
        <v>89</v>
      </c>
      <c r="E302" s="326"/>
      <c r="F302" s="29"/>
      <c r="G302" s="329"/>
      <c r="H302" s="329"/>
      <c r="I302" s="390"/>
      <c r="J302" s="391"/>
      <c r="K302" s="392"/>
    </row>
    <row r="303" spans="2:11" ht="17.25" customHeight="1">
      <c r="B303" s="33"/>
      <c r="C303" s="113" t="s">
        <v>860</v>
      </c>
      <c r="D303" s="327"/>
      <c r="E303" s="328"/>
      <c r="F303" s="31" t="s">
        <v>394</v>
      </c>
      <c r="G303" s="330"/>
      <c r="H303" s="330"/>
      <c r="I303" s="393"/>
      <c r="J303" s="394"/>
      <c r="K303" s="395"/>
    </row>
    <row r="304" spans="2:11" ht="17.25" customHeight="1">
      <c r="B304" s="172"/>
      <c r="C304" s="112" t="s">
        <v>861</v>
      </c>
      <c r="D304" s="325">
        <v>4.0999999999999996</v>
      </c>
      <c r="E304" s="326"/>
      <c r="F304" s="29"/>
      <c r="G304" s="329"/>
      <c r="H304" s="329"/>
      <c r="I304" s="390"/>
      <c r="J304" s="391"/>
      <c r="K304" s="392"/>
    </row>
    <row r="305" spans="2:11" ht="17.25" customHeight="1">
      <c r="B305" s="33"/>
      <c r="C305" s="113" t="s">
        <v>862</v>
      </c>
      <c r="D305" s="327"/>
      <c r="E305" s="328"/>
      <c r="F305" s="31" t="s">
        <v>394</v>
      </c>
      <c r="G305" s="330"/>
      <c r="H305" s="330"/>
      <c r="I305" s="393"/>
      <c r="J305" s="394"/>
      <c r="K305" s="395"/>
    </row>
    <row r="306" spans="2:11" ht="17.25" customHeight="1">
      <c r="B306" s="158"/>
      <c r="C306" s="112" t="s">
        <v>863</v>
      </c>
      <c r="D306" s="325">
        <v>5</v>
      </c>
      <c r="E306" s="326"/>
      <c r="F306" s="29"/>
      <c r="G306" s="329"/>
      <c r="H306" s="329"/>
      <c r="I306" s="390"/>
      <c r="J306" s="391"/>
      <c r="K306" s="392"/>
    </row>
    <row r="307" spans="2:11" ht="17.25" customHeight="1">
      <c r="B307" s="33"/>
      <c r="C307" s="113" t="s">
        <v>864</v>
      </c>
      <c r="D307" s="327"/>
      <c r="E307" s="328"/>
      <c r="F307" s="31" t="s">
        <v>394</v>
      </c>
      <c r="G307" s="330"/>
      <c r="H307" s="330"/>
      <c r="I307" s="393"/>
      <c r="J307" s="394"/>
      <c r="K307" s="395"/>
    </row>
    <row r="308" spans="2:11" ht="17.25" customHeight="1">
      <c r="B308" s="28"/>
      <c r="C308" s="112" t="s">
        <v>1131</v>
      </c>
      <c r="D308" s="325">
        <v>9.6999999999999993</v>
      </c>
      <c r="E308" s="326"/>
      <c r="F308" s="29"/>
      <c r="G308" s="329"/>
      <c r="H308" s="329"/>
      <c r="I308" s="390"/>
      <c r="J308" s="391"/>
      <c r="K308" s="392"/>
    </row>
    <row r="309" spans="2:11" ht="17.25" customHeight="1">
      <c r="B309" s="30"/>
      <c r="C309" s="113" t="s">
        <v>865</v>
      </c>
      <c r="D309" s="327"/>
      <c r="E309" s="328"/>
      <c r="F309" s="31" t="s">
        <v>394</v>
      </c>
      <c r="G309" s="330"/>
      <c r="H309" s="330"/>
      <c r="I309" s="393"/>
      <c r="J309" s="394"/>
      <c r="K309" s="395"/>
    </row>
    <row r="310" spans="2:11" ht="17.25" customHeight="1">
      <c r="B310" s="28"/>
      <c r="C310" s="112" t="s">
        <v>866</v>
      </c>
      <c r="D310" s="325">
        <v>5.8</v>
      </c>
      <c r="E310" s="326"/>
      <c r="F310" s="29"/>
      <c r="G310" s="329"/>
      <c r="H310" s="329"/>
      <c r="I310" s="390"/>
      <c r="J310" s="391"/>
      <c r="K310" s="392"/>
    </row>
    <row r="311" spans="2:11" ht="17.25" customHeight="1">
      <c r="B311" s="30"/>
      <c r="C311" s="113" t="s">
        <v>1132</v>
      </c>
      <c r="D311" s="327"/>
      <c r="E311" s="328"/>
      <c r="F311" s="31" t="s">
        <v>394</v>
      </c>
      <c r="G311" s="330"/>
      <c r="H311" s="330"/>
      <c r="I311" s="393"/>
      <c r="J311" s="394"/>
      <c r="K311" s="395"/>
    </row>
    <row r="312" spans="2:11" ht="17.25" customHeight="1">
      <c r="B312" s="28"/>
      <c r="C312" s="112"/>
      <c r="D312" s="325"/>
      <c r="E312" s="326"/>
      <c r="F312" s="29"/>
      <c r="G312" s="329"/>
      <c r="H312" s="329"/>
      <c r="I312" s="390"/>
      <c r="J312" s="391"/>
      <c r="K312" s="392"/>
    </row>
    <row r="313" spans="2:11" ht="17.25" customHeight="1">
      <c r="B313" s="30"/>
      <c r="C313" s="113"/>
      <c r="D313" s="327"/>
      <c r="E313" s="328"/>
      <c r="F313" s="31"/>
      <c r="G313" s="330"/>
      <c r="H313" s="330"/>
      <c r="I313" s="393"/>
      <c r="J313" s="394"/>
      <c r="K313" s="395"/>
    </row>
    <row r="314" spans="2:11" ht="17.25" customHeight="1">
      <c r="B314" s="28"/>
      <c r="C314" s="112"/>
      <c r="D314" s="325"/>
      <c r="E314" s="326"/>
      <c r="F314" s="29"/>
      <c r="G314" s="329"/>
      <c r="H314" s="329"/>
      <c r="I314" s="390"/>
      <c r="J314" s="391"/>
      <c r="K314" s="392"/>
    </row>
    <row r="315" spans="2:11" ht="17.25" customHeight="1">
      <c r="B315" s="30"/>
      <c r="C315" s="113"/>
      <c r="D315" s="327"/>
      <c r="E315" s="328"/>
      <c r="F315" s="31"/>
      <c r="G315" s="330"/>
      <c r="H315" s="330"/>
      <c r="I315" s="393"/>
      <c r="J315" s="394"/>
      <c r="K315" s="395"/>
    </row>
    <row r="316" spans="2:11" ht="17.25" customHeight="1">
      <c r="B316" s="28"/>
      <c r="C316" s="112" t="s">
        <v>1171</v>
      </c>
      <c r="D316" s="325"/>
      <c r="E316" s="326"/>
      <c r="F316" s="29"/>
      <c r="G316" s="329"/>
      <c r="H316" s="329"/>
      <c r="I316" s="390"/>
      <c r="J316" s="391"/>
      <c r="K316" s="392"/>
    </row>
    <row r="317" spans="2:11" ht="17.25" customHeight="1">
      <c r="B317" s="30"/>
      <c r="C317" s="113"/>
      <c r="D317" s="327"/>
      <c r="E317" s="328"/>
      <c r="F317" s="173"/>
      <c r="G317" s="330"/>
      <c r="H317" s="330"/>
      <c r="I317" s="393"/>
      <c r="J317" s="394"/>
      <c r="K317" s="395"/>
    </row>
    <row r="318" spans="2:11" ht="17.25" customHeight="1">
      <c r="B318" s="162"/>
      <c r="D318" s="149"/>
      <c r="E318" s="149"/>
      <c r="I318" s="160"/>
      <c r="J318" s="160"/>
      <c r="K318" s="160"/>
    </row>
    <row r="319" spans="2:11" ht="17.25" customHeight="1">
      <c r="B319" s="162"/>
      <c r="D319" s="149"/>
      <c r="E319" s="149"/>
      <c r="I319" s="160"/>
      <c r="J319" s="160"/>
      <c r="K319" s="160"/>
    </row>
    <row r="320" spans="2:11" ht="17.25" customHeight="1">
      <c r="B320" s="158" t="s">
        <v>1086</v>
      </c>
      <c r="C320" s="112" t="s">
        <v>93</v>
      </c>
      <c r="D320" s="325"/>
      <c r="E320" s="326"/>
      <c r="F320" s="29"/>
      <c r="G320" s="371"/>
      <c r="H320" s="329"/>
      <c r="I320" s="390"/>
      <c r="J320" s="391"/>
      <c r="K320" s="392"/>
    </row>
    <row r="321" spans="2:11" ht="17.25" customHeight="1">
      <c r="B321" s="33"/>
      <c r="C321" s="113"/>
      <c r="D321" s="327"/>
      <c r="E321" s="328"/>
      <c r="F321" s="31"/>
      <c r="G321" s="372"/>
      <c r="H321" s="330"/>
      <c r="I321" s="393"/>
      <c r="J321" s="394"/>
      <c r="K321" s="395"/>
    </row>
    <row r="322" spans="2:11" ht="17.25" customHeight="1">
      <c r="B322" s="172"/>
      <c r="C322" s="112" t="s">
        <v>1118</v>
      </c>
      <c r="D322" s="325">
        <v>298</v>
      </c>
      <c r="E322" s="326"/>
      <c r="F322" s="29"/>
      <c r="G322" s="329"/>
      <c r="H322" s="329"/>
      <c r="I322" s="390"/>
      <c r="J322" s="391"/>
      <c r="K322" s="392"/>
    </row>
    <row r="323" spans="2:11" ht="17.25" customHeight="1">
      <c r="B323" s="33"/>
      <c r="C323" s="113" t="s">
        <v>1119</v>
      </c>
      <c r="D323" s="327"/>
      <c r="E323" s="328"/>
      <c r="F323" s="31" t="s">
        <v>397</v>
      </c>
      <c r="G323" s="330"/>
      <c r="H323" s="330"/>
      <c r="I323" s="393"/>
      <c r="J323" s="394"/>
      <c r="K323" s="395"/>
    </row>
    <row r="324" spans="2:11" ht="17.25" customHeight="1">
      <c r="B324" s="158"/>
      <c r="C324" s="112" t="s">
        <v>867</v>
      </c>
      <c r="D324" s="325">
        <v>129</v>
      </c>
      <c r="E324" s="326"/>
      <c r="F324" s="29"/>
      <c r="G324" s="329"/>
      <c r="H324" s="329"/>
      <c r="I324" s="390"/>
      <c r="J324" s="391"/>
      <c r="K324" s="392"/>
    </row>
    <row r="325" spans="2:11" ht="17.25" customHeight="1">
      <c r="B325" s="33"/>
      <c r="C325" s="113" t="s">
        <v>868</v>
      </c>
      <c r="D325" s="327"/>
      <c r="E325" s="328"/>
      <c r="F325" s="31" t="s">
        <v>394</v>
      </c>
      <c r="G325" s="330"/>
      <c r="H325" s="330"/>
      <c r="I325" s="393"/>
      <c r="J325" s="394"/>
      <c r="K325" s="395"/>
    </row>
    <row r="326" spans="2:11" ht="17.25" customHeight="1">
      <c r="B326" s="172"/>
      <c r="C326" s="112" t="s">
        <v>869</v>
      </c>
      <c r="D326" s="325">
        <v>52.9</v>
      </c>
      <c r="E326" s="326"/>
      <c r="F326" s="29"/>
      <c r="G326" s="329"/>
      <c r="H326" s="329"/>
      <c r="I326" s="390"/>
      <c r="J326" s="391"/>
      <c r="K326" s="392"/>
    </row>
    <row r="327" spans="2:11" ht="17.25" customHeight="1">
      <c r="B327" s="33"/>
      <c r="C327" s="113" t="s">
        <v>870</v>
      </c>
      <c r="D327" s="327"/>
      <c r="E327" s="328"/>
      <c r="F327" s="31" t="s">
        <v>394</v>
      </c>
      <c r="G327" s="330"/>
      <c r="H327" s="330"/>
      <c r="I327" s="393"/>
      <c r="J327" s="394"/>
      <c r="K327" s="395"/>
    </row>
    <row r="328" spans="2:11" ht="17.25" customHeight="1">
      <c r="B328" s="158"/>
      <c r="C328" s="112" t="s">
        <v>871</v>
      </c>
      <c r="D328" s="325">
        <v>15.2</v>
      </c>
      <c r="E328" s="326"/>
      <c r="F328" s="29"/>
      <c r="G328" s="329"/>
      <c r="H328" s="329"/>
      <c r="I328" s="390"/>
      <c r="J328" s="391"/>
      <c r="K328" s="392"/>
    </row>
    <row r="329" spans="2:11" ht="17.25" customHeight="1">
      <c r="B329" s="33"/>
      <c r="C329" s="113" t="s">
        <v>872</v>
      </c>
      <c r="D329" s="327"/>
      <c r="E329" s="328"/>
      <c r="F329" s="31" t="s">
        <v>394</v>
      </c>
      <c r="G329" s="330"/>
      <c r="H329" s="330"/>
      <c r="I329" s="393"/>
      <c r="J329" s="394"/>
      <c r="K329" s="395"/>
    </row>
    <row r="330" spans="2:11" ht="17.25" customHeight="1">
      <c r="B330" s="172"/>
      <c r="C330" s="112" t="s">
        <v>873</v>
      </c>
      <c r="D330" s="325">
        <v>35.200000000000003</v>
      </c>
      <c r="E330" s="326"/>
      <c r="F330" s="29"/>
      <c r="G330" s="329"/>
      <c r="H330" s="329"/>
      <c r="I330" s="390"/>
      <c r="J330" s="391"/>
      <c r="K330" s="392"/>
    </row>
    <row r="331" spans="2:11" ht="17.25" customHeight="1">
      <c r="B331" s="33"/>
      <c r="C331" s="113" t="s">
        <v>399</v>
      </c>
      <c r="D331" s="327"/>
      <c r="E331" s="328"/>
      <c r="F331" s="31" t="s">
        <v>394</v>
      </c>
      <c r="G331" s="330"/>
      <c r="H331" s="330"/>
      <c r="I331" s="393"/>
      <c r="J331" s="394"/>
      <c r="K331" s="395"/>
    </row>
    <row r="332" spans="2:11" ht="17.25" customHeight="1">
      <c r="B332" s="158"/>
      <c r="C332" s="112" t="s">
        <v>1122</v>
      </c>
      <c r="D332" s="325">
        <v>15.2</v>
      </c>
      <c r="E332" s="326"/>
      <c r="F332" s="29"/>
      <c r="G332" s="329"/>
      <c r="H332" s="329"/>
      <c r="I332" s="390"/>
      <c r="J332" s="391"/>
      <c r="K332" s="392"/>
    </row>
    <row r="333" spans="2:11" ht="17.25" customHeight="1">
      <c r="B333" s="33"/>
      <c r="C333" s="113" t="s">
        <v>1117</v>
      </c>
      <c r="D333" s="327"/>
      <c r="E333" s="328"/>
      <c r="F333" s="31" t="s">
        <v>394</v>
      </c>
      <c r="G333" s="330"/>
      <c r="H333" s="330"/>
      <c r="I333" s="393"/>
      <c r="J333" s="394"/>
      <c r="K333" s="395"/>
    </row>
    <row r="334" spans="2:11" ht="17.25" customHeight="1">
      <c r="B334" s="28"/>
      <c r="C334" s="112" t="s">
        <v>875</v>
      </c>
      <c r="D334" s="325">
        <v>34.1</v>
      </c>
      <c r="E334" s="326"/>
      <c r="F334" s="29"/>
      <c r="G334" s="329"/>
      <c r="H334" s="329"/>
      <c r="I334" s="390"/>
      <c r="J334" s="391"/>
      <c r="K334" s="392"/>
    </row>
    <row r="335" spans="2:11" ht="17.25" customHeight="1">
      <c r="B335" s="30"/>
      <c r="C335" s="113" t="s">
        <v>876</v>
      </c>
      <c r="D335" s="327"/>
      <c r="E335" s="328"/>
      <c r="F335" s="31" t="s">
        <v>394</v>
      </c>
      <c r="G335" s="330"/>
      <c r="H335" s="330"/>
      <c r="I335" s="393"/>
      <c r="J335" s="394"/>
      <c r="K335" s="395"/>
    </row>
    <row r="336" spans="2:11" ht="17.25" customHeight="1">
      <c r="B336" s="28"/>
      <c r="C336" s="112" t="s">
        <v>877</v>
      </c>
      <c r="D336" s="325">
        <v>3</v>
      </c>
      <c r="E336" s="326"/>
      <c r="F336" s="29"/>
      <c r="G336" s="329"/>
      <c r="H336" s="329"/>
      <c r="I336" s="390"/>
      <c r="J336" s="391"/>
      <c r="K336" s="392"/>
    </row>
    <row r="337" spans="2:11" ht="17.25" customHeight="1">
      <c r="B337" s="30"/>
      <c r="C337" s="113" t="s">
        <v>878</v>
      </c>
      <c r="D337" s="327"/>
      <c r="E337" s="328"/>
      <c r="F337" s="31" t="s">
        <v>408</v>
      </c>
      <c r="G337" s="330"/>
      <c r="H337" s="330"/>
      <c r="I337" s="393"/>
      <c r="J337" s="394"/>
      <c r="K337" s="395"/>
    </row>
    <row r="338" spans="2:11" ht="17.25" customHeight="1">
      <c r="B338" s="28"/>
      <c r="C338" s="112" t="s">
        <v>877</v>
      </c>
      <c r="D338" s="325">
        <v>3</v>
      </c>
      <c r="E338" s="326"/>
      <c r="F338" s="29"/>
      <c r="G338" s="329"/>
      <c r="H338" s="329"/>
      <c r="I338" s="390"/>
      <c r="J338" s="391"/>
      <c r="K338" s="392"/>
    </row>
    <row r="339" spans="2:11" ht="17.25" customHeight="1">
      <c r="B339" s="30"/>
      <c r="C339" s="113" t="s">
        <v>879</v>
      </c>
      <c r="D339" s="327"/>
      <c r="E339" s="328"/>
      <c r="F339" s="31" t="s">
        <v>408</v>
      </c>
      <c r="G339" s="330"/>
      <c r="H339" s="330"/>
      <c r="I339" s="393"/>
      <c r="J339" s="394"/>
      <c r="K339" s="395"/>
    </row>
    <row r="340" spans="2:11" ht="17.25" customHeight="1">
      <c r="B340" s="28"/>
      <c r="C340" s="112" t="s">
        <v>880</v>
      </c>
      <c r="D340" s="325">
        <v>12.4</v>
      </c>
      <c r="E340" s="326"/>
      <c r="F340" s="29"/>
      <c r="G340" s="329"/>
      <c r="H340" s="329"/>
      <c r="I340" s="390"/>
      <c r="J340" s="391"/>
      <c r="K340" s="392"/>
    </row>
    <row r="341" spans="2:11" ht="17.25" customHeight="1">
      <c r="B341" s="30"/>
      <c r="C341" s="113" t="s">
        <v>881</v>
      </c>
      <c r="D341" s="327"/>
      <c r="E341" s="328"/>
      <c r="F341" s="31" t="s">
        <v>394</v>
      </c>
      <c r="G341" s="330"/>
      <c r="H341" s="330"/>
      <c r="I341" s="393"/>
      <c r="J341" s="394"/>
      <c r="K341" s="395"/>
    </row>
    <row r="342" spans="2:11" ht="17.25" customHeight="1">
      <c r="B342" s="28"/>
      <c r="C342" s="112" t="s">
        <v>880</v>
      </c>
      <c r="D342" s="325">
        <v>12.4</v>
      </c>
      <c r="E342" s="326"/>
      <c r="F342" s="29"/>
      <c r="G342" s="329"/>
      <c r="H342" s="329"/>
      <c r="I342" s="390"/>
      <c r="J342" s="391"/>
      <c r="K342" s="392"/>
    </row>
    <row r="343" spans="2:11" ht="17.25" customHeight="1">
      <c r="B343" s="30"/>
      <c r="C343" s="113" t="s">
        <v>882</v>
      </c>
      <c r="D343" s="327"/>
      <c r="E343" s="328"/>
      <c r="F343" s="173" t="s">
        <v>394</v>
      </c>
      <c r="G343" s="330"/>
      <c r="H343" s="330"/>
      <c r="I343" s="393"/>
      <c r="J343" s="394"/>
      <c r="K343" s="395"/>
    </row>
    <row r="344" spans="2:11" ht="17.25" customHeight="1">
      <c r="B344" s="162"/>
      <c r="D344" s="149"/>
      <c r="E344" s="149"/>
      <c r="I344" s="160"/>
      <c r="J344" s="160"/>
      <c r="K344" s="160"/>
    </row>
    <row r="345" spans="2:11" ht="17.25" customHeight="1">
      <c r="B345" s="162"/>
      <c r="D345" s="149"/>
      <c r="E345" s="149"/>
      <c r="I345" s="160"/>
      <c r="J345" s="160"/>
      <c r="K345" s="160"/>
    </row>
    <row r="346" spans="2:11" ht="17.25" customHeight="1">
      <c r="B346" s="158"/>
      <c r="C346" s="112" t="s">
        <v>1120</v>
      </c>
      <c r="D346" s="325">
        <v>4.5</v>
      </c>
      <c r="E346" s="326"/>
      <c r="F346" s="29"/>
      <c r="G346" s="329"/>
      <c r="H346" s="329"/>
      <c r="I346" s="390"/>
      <c r="J346" s="391"/>
      <c r="K346" s="392"/>
    </row>
    <row r="347" spans="2:11" ht="17.25" customHeight="1">
      <c r="B347" s="33"/>
      <c r="C347" s="113" t="s">
        <v>1121</v>
      </c>
      <c r="D347" s="327"/>
      <c r="E347" s="328"/>
      <c r="F347" s="31" t="s">
        <v>397</v>
      </c>
      <c r="G347" s="330"/>
      <c r="H347" s="330"/>
      <c r="I347" s="393"/>
      <c r="J347" s="394"/>
      <c r="K347" s="395"/>
    </row>
    <row r="348" spans="2:11" ht="17.25" customHeight="1">
      <c r="B348" s="172"/>
      <c r="C348" s="112" t="s">
        <v>867</v>
      </c>
      <c r="D348" s="325">
        <v>5.4</v>
      </c>
      <c r="E348" s="326"/>
      <c r="F348" s="29"/>
      <c r="G348" s="329"/>
      <c r="H348" s="329"/>
      <c r="I348" s="390"/>
      <c r="J348" s="391"/>
      <c r="K348" s="392"/>
    </row>
    <row r="349" spans="2:11" ht="17.25" customHeight="1">
      <c r="B349" s="33"/>
      <c r="C349" s="113" t="s">
        <v>883</v>
      </c>
      <c r="D349" s="327"/>
      <c r="E349" s="328"/>
      <c r="F349" s="31" t="s">
        <v>394</v>
      </c>
      <c r="G349" s="330"/>
      <c r="H349" s="330"/>
      <c r="I349" s="393"/>
      <c r="J349" s="394"/>
      <c r="K349" s="395"/>
    </row>
    <row r="350" spans="2:11" ht="17.25" customHeight="1">
      <c r="B350" s="158"/>
      <c r="C350" s="112" t="s">
        <v>869</v>
      </c>
      <c r="D350" s="325">
        <v>1.7</v>
      </c>
      <c r="E350" s="326"/>
      <c r="F350" s="29"/>
      <c r="G350" s="329"/>
      <c r="H350" s="329"/>
      <c r="I350" s="390"/>
      <c r="J350" s="391"/>
      <c r="K350" s="392"/>
    </row>
    <row r="351" spans="2:11" ht="17.25" customHeight="1">
      <c r="B351" s="33"/>
      <c r="C351" s="113" t="s">
        <v>870</v>
      </c>
      <c r="D351" s="327"/>
      <c r="E351" s="328"/>
      <c r="F351" s="31" t="s">
        <v>394</v>
      </c>
      <c r="G351" s="330"/>
      <c r="H351" s="330"/>
      <c r="I351" s="393"/>
      <c r="J351" s="394"/>
      <c r="K351" s="395"/>
    </row>
    <row r="352" spans="2:11" ht="17.25" customHeight="1">
      <c r="B352" s="172"/>
      <c r="C352" s="112" t="s">
        <v>871</v>
      </c>
      <c r="D352" s="325">
        <v>1.7</v>
      </c>
      <c r="E352" s="326"/>
      <c r="F352" s="29"/>
      <c r="G352" s="329"/>
      <c r="H352" s="329"/>
      <c r="I352" s="390"/>
      <c r="J352" s="391"/>
      <c r="K352" s="392"/>
    </row>
    <row r="353" spans="2:11" ht="17.25" customHeight="1">
      <c r="B353" s="33"/>
      <c r="C353" s="113" t="s">
        <v>870</v>
      </c>
      <c r="D353" s="327"/>
      <c r="E353" s="328"/>
      <c r="F353" s="31" t="s">
        <v>394</v>
      </c>
      <c r="G353" s="330"/>
      <c r="H353" s="330"/>
      <c r="I353" s="393"/>
      <c r="J353" s="394"/>
      <c r="K353" s="395"/>
    </row>
    <row r="354" spans="2:11" ht="17.25" customHeight="1">
      <c r="B354" s="158"/>
      <c r="C354" s="112" t="s">
        <v>884</v>
      </c>
      <c r="D354" s="325">
        <v>1.7</v>
      </c>
      <c r="E354" s="326"/>
      <c r="F354" s="29"/>
      <c r="G354" s="329"/>
      <c r="H354" s="329"/>
      <c r="I354" s="390"/>
      <c r="J354" s="391"/>
      <c r="K354" s="392"/>
    </row>
    <row r="355" spans="2:11" ht="17.25" customHeight="1">
      <c r="B355" s="33"/>
      <c r="C355" s="113" t="s">
        <v>399</v>
      </c>
      <c r="D355" s="327"/>
      <c r="E355" s="328"/>
      <c r="F355" s="31" t="s">
        <v>394</v>
      </c>
      <c r="G355" s="330"/>
      <c r="H355" s="330"/>
      <c r="I355" s="393"/>
      <c r="J355" s="394"/>
      <c r="K355" s="395"/>
    </row>
    <row r="356" spans="2:11" ht="17.25" customHeight="1">
      <c r="B356" s="172"/>
      <c r="C356" s="112" t="s">
        <v>873</v>
      </c>
      <c r="D356" s="325">
        <v>2.8</v>
      </c>
      <c r="E356" s="326"/>
      <c r="F356" s="29"/>
      <c r="G356" s="329"/>
      <c r="H356" s="329"/>
      <c r="I356" s="390"/>
      <c r="J356" s="391"/>
      <c r="K356" s="392"/>
    </row>
    <row r="357" spans="2:11" ht="17.25" customHeight="1">
      <c r="B357" s="33"/>
      <c r="C357" s="113" t="s">
        <v>399</v>
      </c>
      <c r="D357" s="327"/>
      <c r="E357" s="328"/>
      <c r="F357" s="31" t="s">
        <v>394</v>
      </c>
      <c r="G357" s="330"/>
      <c r="H357" s="330"/>
      <c r="I357" s="393"/>
      <c r="J357" s="394"/>
      <c r="K357" s="395"/>
    </row>
    <row r="358" spans="2:11" ht="17.25" customHeight="1">
      <c r="B358" s="158"/>
      <c r="C358" s="112" t="s">
        <v>885</v>
      </c>
      <c r="D358" s="325">
        <v>2.8</v>
      </c>
      <c r="E358" s="326"/>
      <c r="F358" s="29"/>
      <c r="G358" s="329"/>
      <c r="H358" s="329"/>
      <c r="I358" s="390"/>
      <c r="J358" s="391"/>
      <c r="K358" s="392"/>
    </row>
    <row r="359" spans="2:11" ht="17.25" customHeight="1">
      <c r="B359" s="33"/>
      <c r="C359" s="113" t="s">
        <v>874</v>
      </c>
      <c r="D359" s="327"/>
      <c r="E359" s="328"/>
      <c r="F359" s="31" t="s">
        <v>394</v>
      </c>
      <c r="G359" s="330"/>
      <c r="H359" s="330"/>
      <c r="I359" s="393"/>
      <c r="J359" s="394"/>
      <c r="K359" s="395"/>
    </row>
    <row r="360" spans="2:11" ht="17.25" customHeight="1">
      <c r="B360" s="28"/>
      <c r="C360" s="112" t="s">
        <v>875</v>
      </c>
      <c r="D360" s="325">
        <v>1.7</v>
      </c>
      <c r="E360" s="326"/>
      <c r="F360" s="29"/>
      <c r="G360" s="329"/>
      <c r="H360" s="329"/>
      <c r="I360" s="390"/>
      <c r="J360" s="391"/>
      <c r="K360" s="392"/>
    </row>
    <row r="361" spans="2:11" ht="17.25" customHeight="1">
      <c r="B361" s="30"/>
      <c r="C361" s="113" t="s">
        <v>876</v>
      </c>
      <c r="D361" s="327"/>
      <c r="E361" s="328"/>
      <c r="F361" s="31" t="s">
        <v>394</v>
      </c>
      <c r="G361" s="330"/>
      <c r="H361" s="330"/>
      <c r="I361" s="393"/>
      <c r="J361" s="394"/>
      <c r="K361" s="395"/>
    </row>
    <row r="362" spans="2:11" ht="17.25" customHeight="1">
      <c r="B362" s="28"/>
      <c r="C362" s="112" t="s">
        <v>877</v>
      </c>
      <c r="D362" s="325">
        <v>1</v>
      </c>
      <c r="E362" s="326"/>
      <c r="F362" s="29"/>
      <c r="G362" s="329"/>
      <c r="H362" s="329"/>
      <c r="I362" s="390"/>
      <c r="J362" s="391"/>
      <c r="K362" s="392"/>
    </row>
    <row r="363" spans="2:11" ht="17.25" customHeight="1">
      <c r="B363" s="30"/>
      <c r="C363" s="113" t="s">
        <v>878</v>
      </c>
      <c r="D363" s="327"/>
      <c r="E363" s="328"/>
      <c r="F363" s="31" t="s">
        <v>408</v>
      </c>
      <c r="G363" s="330"/>
      <c r="H363" s="330"/>
      <c r="I363" s="393"/>
      <c r="J363" s="394"/>
      <c r="K363" s="395"/>
    </row>
    <row r="364" spans="2:11" ht="17.25" customHeight="1">
      <c r="B364" s="28"/>
      <c r="C364" s="112" t="s">
        <v>880</v>
      </c>
      <c r="D364" s="325">
        <v>3</v>
      </c>
      <c r="E364" s="326"/>
      <c r="F364" s="29"/>
      <c r="G364" s="329"/>
      <c r="H364" s="329"/>
      <c r="I364" s="390"/>
      <c r="J364" s="391"/>
      <c r="K364" s="392"/>
    </row>
    <row r="365" spans="2:11" ht="17.25" customHeight="1">
      <c r="B365" s="30"/>
      <c r="C365" s="113" t="s">
        <v>881</v>
      </c>
      <c r="D365" s="327"/>
      <c r="E365" s="328"/>
      <c r="F365" s="31" t="s">
        <v>394</v>
      </c>
      <c r="G365" s="330"/>
      <c r="H365" s="330"/>
      <c r="I365" s="393"/>
      <c r="J365" s="394"/>
      <c r="K365" s="395"/>
    </row>
    <row r="366" spans="2:11" ht="17.25" customHeight="1">
      <c r="B366" s="28"/>
      <c r="C366" s="112"/>
      <c r="D366" s="325"/>
      <c r="E366" s="326"/>
      <c r="F366" s="29"/>
      <c r="G366" s="329"/>
      <c r="H366" s="329"/>
      <c r="I366" s="390"/>
      <c r="J366" s="391"/>
      <c r="K366" s="392"/>
    </row>
    <row r="367" spans="2:11" ht="17.25" customHeight="1">
      <c r="B367" s="30"/>
      <c r="C367" s="113"/>
      <c r="D367" s="327"/>
      <c r="E367" s="328"/>
      <c r="F367" s="31"/>
      <c r="G367" s="330"/>
      <c r="H367" s="330"/>
      <c r="I367" s="393"/>
      <c r="J367" s="394"/>
      <c r="K367" s="395"/>
    </row>
    <row r="368" spans="2:11" ht="17.25" customHeight="1">
      <c r="B368" s="28"/>
      <c r="C368" s="112" t="s">
        <v>1172</v>
      </c>
      <c r="D368" s="325"/>
      <c r="E368" s="326"/>
      <c r="F368" s="29"/>
      <c r="G368" s="329"/>
      <c r="H368" s="329"/>
      <c r="I368" s="390"/>
      <c r="J368" s="391"/>
      <c r="K368" s="392"/>
    </row>
    <row r="369" spans="2:11" ht="17.25" customHeight="1">
      <c r="B369" s="30"/>
      <c r="C369" s="113"/>
      <c r="D369" s="327"/>
      <c r="E369" s="328"/>
      <c r="F369" s="173"/>
      <c r="G369" s="330"/>
      <c r="H369" s="330"/>
      <c r="I369" s="393"/>
      <c r="J369" s="394"/>
      <c r="K369" s="395"/>
    </row>
    <row r="370" spans="2:11" ht="17.25" customHeight="1">
      <c r="B370" s="162"/>
      <c r="D370" s="149"/>
      <c r="E370" s="149"/>
      <c r="I370" s="160"/>
      <c r="J370" s="160"/>
      <c r="K370" s="160"/>
    </row>
    <row r="371" spans="2:11" ht="17.25" customHeight="1">
      <c r="B371" s="162"/>
      <c r="D371" s="149"/>
      <c r="E371" s="149"/>
      <c r="I371" s="160"/>
      <c r="J371" s="160"/>
      <c r="K371" s="160"/>
    </row>
    <row r="372" spans="2:11" ht="17.25" customHeight="1">
      <c r="B372" s="158" t="s">
        <v>1085</v>
      </c>
      <c r="C372" s="112" t="s">
        <v>94</v>
      </c>
      <c r="D372" s="325"/>
      <c r="E372" s="326"/>
      <c r="F372" s="29"/>
      <c r="G372" s="371"/>
      <c r="H372" s="329"/>
      <c r="I372" s="390"/>
      <c r="J372" s="391"/>
      <c r="K372" s="392"/>
    </row>
    <row r="373" spans="2:11" ht="17.25" customHeight="1">
      <c r="B373" s="33"/>
      <c r="C373" s="113"/>
      <c r="D373" s="327"/>
      <c r="E373" s="328"/>
      <c r="F373" s="31"/>
      <c r="G373" s="372"/>
      <c r="H373" s="330"/>
      <c r="I373" s="393"/>
      <c r="J373" s="394"/>
      <c r="K373" s="395"/>
    </row>
    <row r="374" spans="2:11" ht="17.25" customHeight="1">
      <c r="B374" s="172"/>
      <c r="C374" s="112" t="s">
        <v>850</v>
      </c>
      <c r="D374" s="325">
        <v>0</v>
      </c>
      <c r="E374" s="326"/>
      <c r="F374" s="29"/>
      <c r="G374" s="329"/>
      <c r="H374" s="329"/>
      <c r="I374" s="390"/>
      <c r="J374" s="391"/>
      <c r="K374" s="392"/>
    </row>
    <row r="375" spans="2:11" ht="17.25" customHeight="1">
      <c r="B375" s="33"/>
      <c r="C375" s="113" t="s">
        <v>399</v>
      </c>
      <c r="D375" s="327"/>
      <c r="E375" s="328"/>
      <c r="F375" s="31">
        <v>0</v>
      </c>
      <c r="G375" s="330"/>
      <c r="H375" s="330"/>
      <c r="I375" s="393"/>
      <c r="J375" s="394"/>
      <c r="K375" s="395"/>
    </row>
    <row r="376" spans="2:11" ht="17.25" customHeight="1">
      <c r="B376" s="158"/>
      <c r="C376" s="112" t="s">
        <v>1013</v>
      </c>
      <c r="D376" s="325">
        <v>5.9</v>
      </c>
      <c r="E376" s="326"/>
      <c r="F376" s="29"/>
      <c r="G376" s="329"/>
      <c r="H376" s="329"/>
      <c r="I376" s="390"/>
      <c r="J376" s="391"/>
      <c r="K376" s="392"/>
    </row>
    <row r="377" spans="2:11" ht="17.25" customHeight="1">
      <c r="B377" s="33"/>
      <c r="C377" s="113" t="s">
        <v>1014</v>
      </c>
      <c r="D377" s="327"/>
      <c r="E377" s="328"/>
      <c r="F377" s="31" t="s">
        <v>397</v>
      </c>
      <c r="G377" s="330"/>
      <c r="H377" s="330"/>
      <c r="I377" s="393"/>
      <c r="J377" s="394"/>
      <c r="K377" s="395"/>
    </row>
    <row r="378" spans="2:11" ht="17.25" customHeight="1">
      <c r="B378" s="172"/>
      <c r="C378" s="112" t="s">
        <v>399</v>
      </c>
      <c r="D378" s="325">
        <v>0</v>
      </c>
      <c r="E378" s="326"/>
      <c r="F378" s="29"/>
      <c r="G378" s="329"/>
      <c r="H378" s="329"/>
      <c r="I378" s="390"/>
      <c r="J378" s="391"/>
      <c r="K378" s="392"/>
    </row>
    <row r="379" spans="2:11" ht="17.25" customHeight="1">
      <c r="B379" s="33"/>
      <c r="C379" s="113" t="s">
        <v>399</v>
      </c>
      <c r="D379" s="327"/>
      <c r="E379" s="328"/>
      <c r="F379" s="31">
        <v>0</v>
      </c>
      <c r="G379" s="330"/>
      <c r="H379" s="330"/>
      <c r="I379" s="393"/>
      <c r="J379" s="394"/>
      <c r="K379" s="395"/>
    </row>
    <row r="380" spans="2:11" ht="17.25" customHeight="1">
      <c r="B380" s="158"/>
      <c r="C380" s="112" t="s">
        <v>853</v>
      </c>
      <c r="D380" s="325">
        <v>0</v>
      </c>
      <c r="E380" s="326"/>
      <c r="F380" s="29"/>
      <c r="G380" s="329"/>
      <c r="H380" s="329"/>
      <c r="I380" s="390"/>
      <c r="J380" s="391"/>
      <c r="K380" s="392"/>
    </row>
    <row r="381" spans="2:11" ht="17.25" customHeight="1">
      <c r="B381" s="33"/>
      <c r="C381" s="113" t="s">
        <v>399</v>
      </c>
      <c r="D381" s="327"/>
      <c r="E381" s="328"/>
      <c r="F381" s="31">
        <v>0</v>
      </c>
      <c r="G381" s="330"/>
      <c r="H381" s="330"/>
      <c r="I381" s="393"/>
      <c r="J381" s="394"/>
      <c r="K381" s="395"/>
    </row>
    <row r="382" spans="2:11" ht="17.25" customHeight="1">
      <c r="B382" s="172"/>
      <c r="C382" s="112" t="s">
        <v>1015</v>
      </c>
      <c r="D382" s="325">
        <v>136</v>
      </c>
      <c r="E382" s="326"/>
      <c r="F382" s="29"/>
      <c r="G382" s="329"/>
      <c r="H382" s="329"/>
      <c r="I382" s="390"/>
      <c r="J382" s="391"/>
      <c r="K382" s="392"/>
    </row>
    <row r="383" spans="2:11" ht="17.25" customHeight="1">
      <c r="B383" s="33"/>
      <c r="C383" s="113" t="s">
        <v>1016</v>
      </c>
      <c r="D383" s="327"/>
      <c r="E383" s="328"/>
      <c r="F383" s="31" t="s">
        <v>397</v>
      </c>
      <c r="G383" s="330"/>
      <c r="H383" s="330"/>
      <c r="I383" s="393"/>
      <c r="J383" s="394"/>
      <c r="K383" s="395"/>
    </row>
    <row r="384" spans="2:11" ht="17.25" customHeight="1">
      <c r="B384" s="158"/>
      <c r="C384" s="112" t="s">
        <v>1015</v>
      </c>
      <c r="D384" s="325">
        <v>25.2</v>
      </c>
      <c r="E384" s="326"/>
      <c r="F384" s="29"/>
      <c r="G384" s="329"/>
      <c r="H384" s="329"/>
      <c r="I384" s="390"/>
      <c r="J384" s="391"/>
      <c r="K384" s="392"/>
    </row>
    <row r="385" spans="2:11" ht="17.25" customHeight="1">
      <c r="B385" s="33"/>
      <c r="C385" s="113" t="s">
        <v>1017</v>
      </c>
      <c r="D385" s="327"/>
      <c r="E385" s="328"/>
      <c r="F385" s="31" t="s">
        <v>397</v>
      </c>
      <c r="G385" s="330"/>
      <c r="H385" s="330"/>
      <c r="I385" s="393"/>
      <c r="J385" s="394"/>
      <c r="K385" s="395"/>
    </row>
    <row r="386" spans="2:11" ht="17.25" customHeight="1">
      <c r="B386" s="28"/>
      <c r="C386" s="112" t="s">
        <v>1015</v>
      </c>
      <c r="D386" s="325">
        <v>34.799999999999997</v>
      </c>
      <c r="E386" s="326"/>
      <c r="F386" s="29"/>
      <c r="G386" s="329"/>
      <c r="H386" s="329"/>
      <c r="I386" s="390"/>
      <c r="J386" s="391"/>
      <c r="K386" s="392"/>
    </row>
    <row r="387" spans="2:11" ht="17.25" customHeight="1">
      <c r="B387" s="30"/>
      <c r="C387" s="113" t="s">
        <v>1018</v>
      </c>
      <c r="D387" s="327"/>
      <c r="E387" s="328"/>
      <c r="F387" s="31" t="s">
        <v>397</v>
      </c>
      <c r="G387" s="330"/>
      <c r="H387" s="330"/>
      <c r="I387" s="393"/>
      <c r="J387" s="394"/>
      <c r="K387" s="395"/>
    </row>
    <row r="388" spans="2:11" ht="17.25" customHeight="1">
      <c r="B388" s="28"/>
      <c r="C388" s="112" t="s">
        <v>1019</v>
      </c>
      <c r="D388" s="325">
        <v>1</v>
      </c>
      <c r="E388" s="326"/>
      <c r="F388" s="29"/>
      <c r="G388" s="329"/>
      <c r="H388" s="329"/>
      <c r="I388" s="390"/>
      <c r="J388" s="391"/>
      <c r="K388" s="392"/>
    </row>
    <row r="389" spans="2:11" ht="17.25" customHeight="1">
      <c r="B389" s="30"/>
      <c r="C389" s="113"/>
      <c r="D389" s="327"/>
      <c r="E389" s="328"/>
      <c r="F389" s="31" t="s">
        <v>402</v>
      </c>
      <c r="G389" s="330"/>
      <c r="H389" s="330"/>
      <c r="I389" s="393"/>
      <c r="J389" s="394"/>
      <c r="K389" s="395"/>
    </row>
    <row r="390" spans="2:11" ht="17.25" customHeight="1">
      <c r="B390" s="28"/>
      <c r="C390" s="112" t="s">
        <v>1020</v>
      </c>
      <c r="D390" s="325">
        <v>146</v>
      </c>
      <c r="E390" s="326"/>
      <c r="F390" s="29"/>
      <c r="G390" s="329"/>
      <c r="H390" s="329"/>
      <c r="I390" s="390"/>
      <c r="J390" s="391"/>
      <c r="K390" s="392"/>
    </row>
    <row r="391" spans="2:11" ht="17.25" customHeight="1">
      <c r="B391" s="30"/>
      <c r="C391" s="113" t="s">
        <v>1014</v>
      </c>
      <c r="D391" s="327"/>
      <c r="E391" s="328"/>
      <c r="F391" s="31" t="s">
        <v>397</v>
      </c>
      <c r="G391" s="330"/>
      <c r="H391" s="330"/>
      <c r="I391" s="393"/>
      <c r="J391" s="394"/>
      <c r="K391" s="395"/>
    </row>
    <row r="392" spans="2:11" ht="17.25" customHeight="1">
      <c r="B392" s="28"/>
      <c r="C392" s="112" t="s">
        <v>1021</v>
      </c>
      <c r="D392" s="325">
        <v>95.5</v>
      </c>
      <c r="E392" s="326"/>
      <c r="F392" s="29"/>
      <c r="G392" s="329"/>
      <c r="H392" s="329"/>
      <c r="I392" s="390"/>
      <c r="J392" s="391"/>
      <c r="K392" s="392"/>
    </row>
    <row r="393" spans="2:11" ht="17.25" customHeight="1">
      <c r="B393" s="30"/>
      <c r="C393" s="113" t="s">
        <v>1022</v>
      </c>
      <c r="D393" s="327"/>
      <c r="E393" s="328"/>
      <c r="F393" s="31" t="s">
        <v>397</v>
      </c>
      <c r="G393" s="330"/>
      <c r="H393" s="330"/>
      <c r="I393" s="393"/>
      <c r="J393" s="394"/>
      <c r="K393" s="395"/>
    </row>
    <row r="394" spans="2:11" ht="17.25" customHeight="1">
      <c r="B394" s="28"/>
      <c r="C394" s="112" t="s">
        <v>1023</v>
      </c>
      <c r="D394" s="325">
        <v>1</v>
      </c>
      <c r="E394" s="326"/>
      <c r="F394" s="29"/>
      <c r="G394" s="329"/>
      <c r="H394" s="329"/>
      <c r="I394" s="390"/>
      <c r="J394" s="391"/>
      <c r="K394" s="392"/>
    </row>
    <row r="395" spans="2:11" ht="17.25" customHeight="1">
      <c r="B395" s="30"/>
      <c r="C395" s="113"/>
      <c r="D395" s="327"/>
      <c r="E395" s="328"/>
      <c r="F395" s="173" t="s">
        <v>402</v>
      </c>
      <c r="G395" s="330"/>
      <c r="H395" s="330"/>
      <c r="I395" s="393"/>
      <c r="J395" s="394"/>
      <c r="K395" s="395"/>
    </row>
    <row r="396" spans="2:11" ht="17.25" customHeight="1">
      <c r="B396" s="162"/>
      <c r="D396" s="149"/>
      <c r="E396" s="149"/>
      <c r="I396" s="160"/>
      <c r="J396" s="160"/>
      <c r="K396" s="160"/>
    </row>
    <row r="397" spans="2:11" ht="17.25" customHeight="1">
      <c r="B397" s="162"/>
      <c r="D397" s="149"/>
      <c r="E397" s="149"/>
      <c r="I397" s="160"/>
      <c r="J397" s="160"/>
      <c r="K397" s="160"/>
    </row>
    <row r="398" spans="2:11" ht="17.25" customHeight="1">
      <c r="B398" s="158"/>
      <c r="C398" s="112" t="s">
        <v>1004</v>
      </c>
      <c r="D398" s="325">
        <v>7</v>
      </c>
      <c r="E398" s="326"/>
      <c r="F398" s="29"/>
      <c r="G398" s="329"/>
      <c r="H398" s="329"/>
      <c r="I398" s="390"/>
      <c r="J398" s="391"/>
      <c r="K398" s="392"/>
    </row>
    <row r="399" spans="2:11" ht="17.25" customHeight="1">
      <c r="B399" s="33"/>
      <c r="C399" s="113" t="s">
        <v>1005</v>
      </c>
      <c r="D399" s="327"/>
      <c r="E399" s="328"/>
      <c r="F399" s="31" t="s">
        <v>408</v>
      </c>
      <c r="G399" s="330"/>
      <c r="H399" s="330"/>
      <c r="I399" s="393"/>
      <c r="J399" s="394"/>
      <c r="K399" s="395"/>
    </row>
    <row r="400" spans="2:11" ht="17.25" customHeight="1">
      <c r="B400" s="172"/>
      <c r="C400" s="112" t="s">
        <v>1006</v>
      </c>
      <c r="D400" s="325">
        <v>1.2</v>
      </c>
      <c r="E400" s="326"/>
      <c r="F400" s="29"/>
      <c r="G400" s="329"/>
      <c r="H400" s="329"/>
      <c r="I400" s="390"/>
      <c r="J400" s="391"/>
      <c r="K400" s="392"/>
    </row>
    <row r="401" spans="2:11" ht="17.25" customHeight="1">
      <c r="B401" s="33"/>
      <c r="C401" s="113" t="s">
        <v>1008</v>
      </c>
      <c r="D401" s="327"/>
      <c r="E401" s="328"/>
      <c r="F401" s="31" t="s">
        <v>394</v>
      </c>
      <c r="G401" s="330"/>
      <c r="H401" s="330"/>
      <c r="I401" s="393"/>
      <c r="J401" s="394"/>
      <c r="K401" s="395"/>
    </row>
    <row r="402" spans="2:11" ht="17.25" customHeight="1">
      <c r="B402" s="158"/>
      <c r="C402" s="112" t="s">
        <v>1006</v>
      </c>
      <c r="D402" s="325">
        <v>2</v>
      </c>
      <c r="E402" s="326"/>
      <c r="F402" s="29"/>
      <c r="G402" s="329"/>
      <c r="H402" s="329"/>
      <c r="I402" s="390"/>
      <c r="J402" s="391"/>
      <c r="K402" s="392"/>
    </row>
    <row r="403" spans="2:11" ht="17.25" customHeight="1">
      <c r="B403" s="33"/>
      <c r="C403" s="113" t="s">
        <v>1007</v>
      </c>
      <c r="D403" s="327"/>
      <c r="E403" s="328"/>
      <c r="F403" s="31" t="s">
        <v>394</v>
      </c>
      <c r="G403" s="330"/>
      <c r="H403" s="330"/>
      <c r="I403" s="393"/>
      <c r="J403" s="394"/>
      <c r="K403" s="395"/>
    </row>
    <row r="404" spans="2:11" ht="17.25" customHeight="1">
      <c r="B404" s="172"/>
      <c r="C404" s="112" t="s">
        <v>399</v>
      </c>
      <c r="D404" s="325">
        <v>0</v>
      </c>
      <c r="E404" s="326"/>
      <c r="F404" s="29"/>
      <c r="G404" s="329"/>
      <c r="H404" s="329"/>
      <c r="I404" s="390"/>
      <c r="J404" s="391"/>
      <c r="K404" s="392"/>
    </row>
    <row r="405" spans="2:11" ht="17.25" customHeight="1">
      <c r="B405" s="33"/>
      <c r="C405" s="113" t="s">
        <v>399</v>
      </c>
      <c r="D405" s="327"/>
      <c r="E405" s="328"/>
      <c r="F405" s="31">
        <v>0</v>
      </c>
      <c r="G405" s="330"/>
      <c r="H405" s="330"/>
      <c r="I405" s="393"/>
      <c r="J405" s="394"/>
      <c r="K405" s="395"/>
    </row>
    <row r="406" spans="2:11" ht="17.25" customHeight="1">
      <c r="B406" s="158"/>
      <c r="C406" s="112" t="s">
        <v>399</v>
      </c>
      <c r="D406" s="325">
        <v>0</v>
      </c>
      <c r="E406" s="326"/>
      <c r="F406" s="29"/>
      <c r="G406" s="329"/>
      <c r="H406" s="329"/>
      <c r="I406" s="390"/>
      <c r="J406" s="391"/>
      <c r="K406" s="392"/>
    </row>
    <row r="407" spans="2:11" ht="17.25" customHeight="1">
      <c r="B407" s="33"/>
      <c r="C407" s="113" t="s">
        <v>399</v>
      </c>
      <c r="D407" s="327"/>
      <c r="E407" s="328"/>
      <c r="F407" s="31">
        <v>0</v>
      </c>
      <c r="G407" s="330"/>
      <c r="H407" s="330"/>
      <c r="I407" s="393"/>
      <c r="J407" s="394"/>
      <c r="K407" s="395"/>
    </row>
    <row r="408" spans="2:11" ht="17.25" customHeight="1">
      <c r="B408" s="172"/>
      <c r="C408" s="112" t="s">
        <v>399</v>
      </c>
      <c r="D408" s="325">
        <v>0</v>
      </c>
      <c r="E408" s="326"/>
      <c r="F408" s="29"/>
      <c r="G408" s="329"/>
      <c r="H408" s="329"/>
      <c r="I408" s="390"/>
      <c r="J408" s="391"/>
      <c r="K408" s="392"/>
    </row>
    <row r="409" spans="2:11" ht="17.25" customHeight="1">
      <c r="B409" s="33"/>
      <c r="C409" s="113" t="s">
        <v>399</v>
      </c>
      <c r="D409" s="327"/>
      <c r="E409" s="328"/>
      <c r="F409" s="31">
        <v>0</v>
      </c>
      <c r="G409" s="330"/>
      <c r="H409" s="330"/>
      <c r="I409" s="393"/>
      <c r="J409" s="394"/>
      <c r="K409" s="395"/>
    </row>
    <row r="410" spans="2:11" ht="17.25" customHeight="1">
      <c r="B410" s="158"/>
      <c r="C410" s="112" t="s">
        <v>399</v>
      </c>
      <c r="D410" s="325">
        <v>0</v>
      </c>
      <c r="E410" s="326"/>
      <c r="F410" s="29"/>
      <c r="G410" s="329"/>
      <c r="H410" s="329"/>
      <c r="I410" s="390"/>
      <c r="J410" s="391"/>
      <c r="K410" s="392"/>
    </row>
    <row r="411" spans="2:11" ht="17.25" customHeight="1">
      <c r="B411" s="33"/>
      <c r="C411" s="113" t="s">
        <v>399</v>
      </c>
      <c r="D411" s="327"/>
      <c r="E411" s="328"/>
      <c r="F411" s="31">
        <v>0</v>
      </c>
      <c r="G411" s="330"/>
      <c r="H411" s="330"/>
      <c r="I411" s="393"/>
      <c r="J411" s="394"/>
      <c r="K411" s="395"/>
    </row>
    <row r="412" spans="2:11" ht="17.25" customHeight="1">
      <c r="B412" s="28"/>
      <c r="C412" s="112" t="s">
        <v>399</v>
      </c>
      <c r="D412" s="325">
        <v>0</v>
      </c>
      <c r="E412" s="326"/>
      <c r="F412" s="29"/>
      <c r="G412" s="329"/>
      <c r="H412" s="329"/>
      <c r="I412" s="390"/>
      <c r="J412" s="391"/>
      <c r="K412" s="392"/>
    </row>
    <row r="413" spans="2:11" ht="17.25" customHeight="1">
      <c r="B413" s="30"/>
      <c r="C413" s="113" t="s">
        <v>399</v>
      </c>
      <c r="D413" s="327"/>
      <c r="E413" s="328"/>
      <c r="F413" s="31">
        <v>0</v>
      </c>
      <c r="G413" s="330"/>
      <c r="H413" s="330"/>
      <c r="I413" s="393"/>
      <c r="J413" s="394"/>
      <c r="K413" s="395"/>
    </row>
    <row r="414" spans="2:11" ht="17.25" customHeight="1">
      <c r="B414" s="28"/>
      <c r="C414" s="112" t="s">
        <v>399</v>
      </c>
      <c r="D414" s="325">
        <v>0</v>
      </c>
      <c r="E414" s="326"/>
      <c r="F414" s="29"/>
      <c r="G414" s="329"/>
      <c r="H414" s="329"/>
      <c r="I414" s="390"/>
      <c r="J414" s="391"/>
      <c r="K414" s="392"/>
    </row>
    <row r="415" spans="2:11" ht="17.25" customHeight="1">
      <c r="B415" s="30"/>
      <c r="C415" s="113" t="s">
        <v>399</v>
      </c>
      <c r="D415" s="327"/>
      <c r="E415" s="328"/>
      <c r="F415" s="31">
        <v>0</v>
      </c>
      <c r="G415" s="330"/>
      <c r="H415" s="330"/>
      <c r="I415" s="393"/>
      <c r="J415" s="394"/>
      <c r="K415" s="395"/>
    </row>
    <row r="416" spans="2:11" ht="17.25" customHeight="1">
      <c r="B416" s="28"/>
      <c r="C416" s="112" t="s">
        <v>399</v>
      </c>
      <c r="D416" s="325">
        <v>0</v>
      </c>
      <c r="E416" s="326"/>
      <c r="F416" s="29"/>
      <c r="G416" s="329"/>
      <c r="H416" s="329"/>
      <c r="I416" s="390"/>
      <c r="J416" s="391"/>
      <c r="K416" s="392"/>
    </row>
    <row r="417" spans="2:11" ht="17.25" customHeight="1">
      <c r="B417" s="30"/>
      <c r="C417" s="113" t="s">
        <v>399</v>
      </c>
      <c r="D417" s="327"/>
      <c r="E417" s="328"/>
      <c r="F417" s="31">
        <v>0</v>
      </c>
      <c r="G417" s="330"/>
      <c r="H417" s="330"/>
      <c r="I417" s="393"/>
      <c r="J417" s="394"/>
      <c r="K417" s="395"/>
    </row>
    <row r="418" spans="2:11" ht="17.25" customHeight="1">
      <c r="B418" s="28"/>
      <c r="C418" s="112" t="s">
        <v>399</v>
      </c>
      <c r="D418" s="325">
        <v>0</v>
      </c>
      <c r="E418" s="326"/>
      <c r="F418" s="29"/>
      <c r="G418" s="329"/>
      <c r="H418" s="329"/>
      <c r="I418" s="390"/>
      <c r="J418" s="391"/>
      <c r="K418" s="392"/>
    </row>
    <row r="419" spans="2:11" ht="17.25" customHeight="1">
      <c r="B419" s="30"/>
      <c r="C419" s="113" t="s">
        <v>399</v>
      </c>
      <c r="D419" s="327"/>
      <c r="E419" s="328"/>
      <c r="F419" s="31">
        <v>0</v>
      </c>
      <c r="G419" s="330"/>
      <c r="H419" s="330"/>
      <c r="I419" s="393"/>
      <c r="J419" s="394"/>
      <c r="K419" s="395"/>
    </row>
    <row r="420" spans="2:11" ht="17.25" customHeight="1">
      <c r="B420" s="28"/>
      <c r="C420" s="112" t="s">
        <v>1173</v>
      </c>
      <c r="D420" s="325"/>
      <c r="E420" s="326"/>
      <c r="F420" s="29"/>
      <c r="G420" s="329"/>
      <c r="H420" s="329"/>
      <c r="I420" s="390"/>
      <c r="J420" s="391"/>
      <c r="K420" s="392"/>
    </row>
    <row r="421" spans="2:11" ht="17.25" customHeight="1">
      <c r="B421" s="30"/>
      <c r="C421" s="113"/>
      <c r="D421" s="327"/>
      <c r="E421" s="328"/>
      <c r="F421" s="173"/>
      <c r="G421" s="330"/>
      <c r="H421" s="330"/>
      <c r="I421" s="393"/>
      <c r="J421" s="394"/>
      <c r="K421" s="395"/>
    </row>
    <row r="422" spans="2:11" ht="17.25" customHeight="1">
      <c r="B422" s="162"/>
      <c r="D422" s="149"/>
      <c r="E422" s="149"/>
      <c r="I422" s="160"/>
      <c r="J422" s="160"/>
      <c r="K422" s="160"/>
    </row>
    <row r="423" spans="2:11" ht="17.25" customHeight="1">
      <c r="B423" s="162"/>
      <c r="D423" s="149"/>
      <c r="E423" s="149"/>
      <c r="I423" s="160"/>
      <c r="J423" s="160"/>
      <c r="K423" s="160"/>
    </row>
    <row r="424" spans="2:11" ht="17.25" customHeight="1">
      <c r="B424" s="158" t="s">
        <v>1084</v>
      </c>
      <c r="C424" s="112" t="s">
        <v>95</v>
      </c>
      <c r="D424" s="325"/>
      <c r="E424" s="326"/>
      <c r="F424" s="29"/>
      <c r="G424" s="371"/>
      <c r="H424" s="329"/>
      <c r="I424" s="390"/>
      <c r="J424" s="391"/>
      <c r="K424" s="392"/>
    </row>
    <row r="425" spans="2:11" ht="17.25" customHeight="1">
      <c r="B425" s="33"/>
      <c r="C425" s="113"/>
      <c r="D425" s="327"/>
      <c r="E425" s="328"/>
      <c r="F425" s="31"/>
      <c r="G425" s="372"/>
      <c r="H425" s="330"/>
      <c r="I425" s="393"/>
      <c r="J425" s="394"/>
      <c r="K425" s="395"/>
    </row>
    <row r="426" spans="2:11" ht="17.25" customHeight="1">
      <c r="B426" s="172"/>
      <c r="C426" s="112" t="s">
        <v>850</v>
      </c>
      <c r="D426" s="325">
        <v>0</v>
      </c>
      <c r="E426" s="326"/>
      <c r="F426" s="29"/>
      <c r="G426" s="329"/>
      <c r="H426" s="329"/>
      <c r="I426" s="390"/>
      <c r="J426" s="391"/>
      <c r="K426" s="392"/>
    </row>
    <row r="427" spans="2:11" ht="17.25" customHeight="1">
      <c r="B427" s="33"/>
      <c r="C427" s="113" t="s">
        <v>399</v>
      </c>
      <c r="D427" s="327"/>
      <c r="E427" s="328"/>
      <c r="F427" s="31">
        <v>0</v>
      </c>
      <c r="G427" s="330"/>
      <c r="H427" s="330"/>
      <c r="I427" s="393"/>
      <c r="J427" s="394"/>
      <c r="K427" s="395"/>
    </row>
    <row r="428" spans="2:11" ht="17.25" customHeight="1">
      <c r="B428" s="158"/>
      <c r="C428" s="112" t="s">
        <v>1042</v>
      </c>
      <c r="D428" s="325">
        <v>11.8</v>
      </c>
      <c r="E428" s="326"/>
      <c r="F428" s="29"/>
      <c r="G428" s="329"/>
      <c r="H428" s="329"/>
      <c r="I428" s="390"/>
      <c r="J428" s="391"/>
      <c r="K428" s="392"/>
    </row>
    <row r="429" spans="2:11" ht="17.25" customHeight="1">
      <c r="B429" s="33"/>
      <c r="C429" s="113" t="s">
        <v>857</v>
      </c>
      <c r="D429" s="327"/>
      <c r="E429" s="328"/>
      <c r="F429" s="31" t="s">
        <v>397</v>
      </c>
      <c r="G429" s="330"/>
      <c r="H429" s="330"/>
      <c r="I429" s="393"/>
      <c r="J429" s="394"/>
      <c r="K429" s="395"/>
    </row>
    <row r="430" spans="2:11" ht="17.25" customHeight="1">
      <c r="B430" s="172"/>
      <c r="C430" s="112" t="s">
        <v>1043</v>
      </c>
      <c r="D430" s="325">
        <v>43.6</v>
      </c>
      <c r="E430" s="326"/>
      <c r="F430" s="29"/>
      <c r="G430" s="329"/>
      <c r="H430" s="329"/>
      <c r="I430" s="390"/>
      <c r="J430" s="391"/>
      <c r="K430" s="392"/>
    </row>
    <row r="431" spans="2:11" ht="17.25" customHeight="1">
      <c r="B431" s="33"/>
      <c r="C431" s="113" t="s">
        <v>857</v>
      </c>
      <c r="D431" s="327"/>
      <c r="E431" s="328"/>
      <c r="F431" s="31" t="s">
        <v>397</v>
      </c>
      <c r="G431" s="330"/>
      <c r="H431" s="330"/>
      <c r="I431" s="393"/>
      <c r="J431" s="394"/>
      <c r="K431" s="395"/>
    </row>
    <row r="432" spans="2:11" ht="17.25" customHeight="1">
      <c r="B432" s="158"/>
      <c r="C432" s="112" t="s">
        <v>1044</v>
      </c>
      <c r="D432" s="325">
        <v>9.4</v>
      </c>
      <c r="E432" s="326"/>
      <c r="F432" s="29"/>
      <c r="G432" s="329"/>
      <c r="H432" s="329"/>
      <c r="I432" s="390"/>
      <c r="J432" s="391"/>
      <c r="K432" s="392"/>
    </row>
    <row r="433" spans="2:11" ht="17.25" customHeight="1">
      <c r="B433" s="33"/>
      <c r="C433" s="113" t="s">
        <v>1045</v>
      </c>
      <c r="D433" s="327"/>
      <c r="E433" s="328"/>
      <c r="F433" s="31" t="s">
        <v>394</v>
      </c>
      <c r="G433" s="330"/>
      <c r="H433" s="330"/>
      <c r="I433" s="393"/>
      <c r="J433" s="394"/>
      <c r="K433" s="395"/>
    </row>
    <row r="434" spans="2:11" ht="17.25" customHeight="1">
      <c r="B434" s="172"/>
      <c r="C434" s="112" t="s">
        <v>399</v>
      </c>
      <c r="D434" s="325">
        <v>0</v>
      </c>
      <c r="E434" s="326"/>
      <c r="F434" s="29"/>
      <c r="G434" s="329"/>
      <c r="H434" s="329"/>
      <c r="I434" s="390"/>
      <c r="J434" s="391"/>
      <c r="K434" s="392"/>
    </row>
    <row r="435" spans="2:11" ht="17.25" customHeight="1">
      <c r="B435" s="33"/>
      <c r="C435" s="113" t="s">
        <v>399</v>
      </c>
      <c r="D435" s="327"/>
      <c r="E435" s="328"/>
      <c r="F435" s="31">
        <v>0</v>
      </c>
      <c r="G435" s="330"/>
      <c r="H435" s="330"/>
      <c r="I435" s="393"/>
      <c r="J435" s="394"/>
      <c r="K435" s="395"/>
    </row>
    <row r="436" spans="2:11" ht="17.25" customHeight="1">
      <c r="B436" s="158"/>
      <c r="C436" s="112" t="s">
        <v>853</v>
      </c>
      <c r="D436" s="325">
        <v>0</v>
      </c>
      <c r="E436" s="326"/>
      <c r="F436" s="29"/>
      <c r="G436" s="329"/>
      <c r="H436" s="329"/>
      <c r="I436" s="390"/>
      <c r="J436" s="391"/>
      <c r="K436" s="392"/>
    </row>
    <row r="437" spans="2:11" ht="17.25" customHeight="1">
      <c r="B437" s="33"/>
      <c r="C437" s="113" t="s">
        <v>399</v>
      </c>
      <c r="D437" s="327"/>
      <c r="E437" s="328"/>
      <c r="F437" s="31">
        <v>0</v>
      </c>
      <c r="G437" s="330"/>
      <c r="H437" s="330"/>
      <c r="I437" s="393"/>
      <c r="J437" s="394"/>
      <c r="K437" s="395"/>
    </row>
    <row r="438" spans="2:11" ht="17.25" customHeight="1">
      <c r="B438" s="28"/>
      <c r="C438" s="112" t="s">
        <v>1046</v>
      </c>
      <c r="D438" s="325">
        <v>64.099999999999994</v>
      </c>
      <c r="E438" s="326"/>
      <c r="F438" s="29"/>
      <c r="G438" s="329"/>
      <c r="H438" s="329"/>
      <c r="I438" s="390"/>
      <c r="J438" s="391"/>
      <c r="K438" s="392"/>
    </row>
    <row r="439" spans="2:11" ht="17.25" customHeight="1">
      <c r="B439" s="30"/>
      <c r="C439" s="113" t="s">
        <v>1047</v>
      </c>
      <c r="D439" s="327"/>
      <c r="E439" s="328"/>
      <c r="F439" s="31" t="s">
        <v>397</v>
      </c>
      <c r="G439" s="330"/>
      <c r="H439" s="330"/>
      <c r="I439" s="393"/>
      <c r="J439" s="394"/>
      <c r="K439" s="395"/>
    </row>
    <row r="440" spans="2:11" ht="17.25" customHeight="1">
      <c r="B440" s="28"/>
      <c r="C440" s="112" t="s">
        <v>1048</v>
      </c>
      <c r="D440" s="325">
        <v>1.9</v>
      </c>
      <c r="E440" s="326"/>
      <c r="F440" s="29"/>
      <c r="G440" s="329"/>
      <c r="H440" s="329"/>
      <c r="I440" s="390"/>
      <c r="J440" s="391"/>
      <c r="K440" s="392"/>
    </row>
    <row r="441" spans="2:11" ht="17.25" customHeight="1">
      <c r="B441" s="30"/>
      <c r="C441" s="113" t="s">
        <v>1049</v>
      </c>
      <c r="D441" s="327"/>
      <c r="E441" s="328"/>
      <c r="F441" s="31" t="s">
        <v>397</v>
      </c>
      <c r="G441" s="330"/>
      <c r="H441" s="330"/>
      <c r="I441" s="393"/>
      <c r="J441" s="394"/>
      <c r="K441" s="395"/>
    </row>
    <row r="442" spans="2:11" ht="17.25" customHeight="1">
      <c r="B442" s="28"/>
      <c r="C442" s="112" t="s">
        <v>399</v>
      </c>
      <c r="D442" s="325">
        <v>0</v>
      </c>
      <c r="E442" s="326"/>
      <c r="F442" s="29"/>
      <c r="G442" s="329"/>
      <c r="H442" s="329"/>
      <c r="I442" s="390"/>
      <c r="J442" s="391"/>
      <c r="K442" s="392"/>
    </row>
    <row r="443" spans="2:11" ht="17.25" customHeight="1">
      <c r="B443" s="30"/>
      <c r="C443" s="113" t="s">
        <v>399</v>
      </c>
      <c r="D443" s="327"/>
      <c r="E443" s="328"/>
      <c r="F443" s="31">
        <v>0</v>
      </c>
      <c r="G443" s="330"/>
      <c r="H443" s="330"/>
      <c r="I443" s="393"/>
      <c r="J443" s="394"/>
      <c r="K443" s="395"/>
    </row>
    <row r="444" spans="2:11" ht="17.25" customHeight="1">
      <c r="B444" s="28"/>
      <c r="C444" s="112" t="s">
        <v>399</v>
      </c>
      <c r="D444" s="325">
        <v>0</v>
      </c>
      <c r="E444" s="326"/>
      <c r="F444" s="29"/>
      <c r="G444" s="329"/>
      <c r="H444" s="329"/>
      <c r="I444" s="390"/>
      <c r="J444" s="391"/>
      <c r="K444" s="392"/>
    </row>
    <row r="445" spans="2:11" ht="17.25" customHeight="1">
      <c r="B445" s="30"/>
      <c r="C445" s="113" t="s">
        <v>399</v>
      </c>
      <c r="D445" s="327"/>
      <c r="E445" s="328"/>
      <c r="F445" s="31">
        <v>0</v>
      </c>
      <c r="G445" s="330"/>
      <c r="H445" s="330"/>
      <c r="I445" s="393"/>
      <c r="J445" s="394"/>
      <c r="K445" s="395"/>
    </row>
    <row r="446" spans="2:11" ht="17.25" customHeight="1">
      <c r="B446" s="28"/>
      <c r="C446" s="112" t="s">
        <v>1174</v>
      </c>
      <c r="D446" s="325"/>
      <c r="E446" s="326"/>
      <c r="F446" s="29"/>
      <c r="G446" s="329"/>
      <c r="H446" s="329"/>
      <c r="I446" s="390"/>
      <c r="J446" s="391"/>
      <c r="K446" s="392"/>
    </row>
    <row r="447" spans="2:11" ht="17.25" customHeight="1">
      <c r="B447" s="30"/>
      <c r="C447" s="113"/>
      <c r="D447" s="327"/>
      <c r="E447" s="328"/>
      <c r="F447" s="173"/>
      <c r="G447" s="330"/>
      <c r="H447" s="330"/>
      <c r="I447" s="393"/>
      <c r="J447" s="394"/>
      <c r="K447" s="395"/>
    </row>
    <row r="448" spans="2:11" ht="17.25" customHeight="1">
      <c r="B448" s="162"/>
      <c r="D448" s="149"/>
      <c r="E448" s="149"/>
      <c r="I448" s="160"/>
      <c r="J448" s="160"/>
      <c r="K448" s="160"/>
    </row>
    <row r="449" spans="2:11" ht="17.25" customHeight="1">
      <c r="B449" s="162"/>
      <c r="D449" s="149"/>
      <c r="E449" s="149"/>
      <c r="I449" s="160"/>
      <c r="J449" s="160"/>
      <c r="K449" s="160"/>
    </row>
    <row r="450" spans="2:11" ht="17.25" customHeight="1">
      <c r="B450" s="158" t="s">
        <v>1083</v>
      </c>
      <c r="C450" s="112" t="s">
        <v>96</v>
      </c>
      <c r="D450" s="325"/>
      <c r="E450" s="326"/>
      <c r="F450" s="29"/>
      <c r="G450" s="371"/>
      <c r="H450" s="329"/>
      <c r="I450" s="390"/>
      <c r="J450" s="391"/>
      <c r="K450" s="392"/>
    </row>
    <row r="451" spans="2:11" ht="17.25" customHeight="1">
      <c r="B451" s="33"/>
      <c r="C451" s="113"/>
      <c r="D451" s="327"/>
      <c r="E451" s="328"/>
      <c r="F451" s="31"/>
      <c r="G451" s="372"/>
      <c r="H451" s="330"/>
      <c r="I451" s="393"/>
      <c r="J451" s="394"/>
      <c r="K451" s="395"/>
    </row>
    <row r="452" spans="2:11" ht="17.25" customHeight="1">
      <c r="B452" s="172"/>
      <c r="C452" s="112"/>
      <c r="D452" s="325">
        <v>1</v>
      </c>
      <c r="E452" s="326"/>
      <c r="F452" s="29"/>
      <c r="G452" s="329"/>
      <c r="H452" s="329"/>
      <c r="I452" s="390"/>
      <c r="J452" s="391"/>
      <c r="K452" s="392"/>
    </row>
    <row r="453" spans="2:11" ht="17.25" customHeight="1">
      <c r="B453" s="33" t="s">
        <v>708</v>
      </c>
      <c r="C453" s="113" t="s">
        <v>715</v>
      </c>
      <c r="D453" s="327"/>
      <c r="E453" s="328"/>
      <c r="F453" s="31" t="s">
        <v>402</v>
      </c>
      <c r="G453" s="330"/>
      <c r="H453" s="330"/>
      <c r="I453" s="393"/>
      <c r="J453" s="394"/>
      <c r="K453" s="395"/>
    </row>
    <row r="454" spans="2:11" ht="17.25" customHeight="1">
      <c r="B454" s="158"/>
      <c r="C454" s="112" t="s">
        <v>399</v>
      </c>
      <c r="D454" s="325">
        <v>1</v>
      </c>
      <c r="E454" s="326"/>
      <c r="F454" s="29"/>
      <c r="G454" s="329"/>
      <c r="H454" s="329"/>
      <c r="I454" s="390"/>
      <c r="J454" s="391"/>
      <c r="K454" s="392"/>
    </row>
    <row r="455" spans="2:11" ht="17.25" customHeight="1">
      <c r="B455" s="33" t="s">
        <v>709</v>
      </c>
      <c r="C455" s="113" t="s">
        <v>714</v>
      </c>
      <c r="D455" s="327"/>
      <c r="E455" s="328"/>
      <c r="F455" s="31" t="s">
        <v>402</v>
      </c>
      <c r="G455" s="330"/>
      <c r="H455" s="330"/>
      <c r="I455" s="393"/>
      <c r="J455" s="394"/>
      <c r="K455" s="395"/>
    </row>
    <row r="456" spans="2:11" ht="17.25" customHeight="1">
      <c r="B456" s="172"/>
      <c r="C456" s="112" t="s">
        <v>399</v>
      </c>
      <c r="D456" s="325">
        <v>1</v>
      </c>
      <c r="E456" s="326"/>
      <c r="F456" s="29"/>
      <c r="G456" s="329"/>
      <c r="H456" s="329"/>
      <c r="I456" s="390"/>
      <c r="J456" s="391"/>
      <c r="K456" s="392"/>
    </row>
    <row r="457" spans="2:11" ht="17.25" customHeight="1">
      <c r="B457" s="33" t="s">
        <v>710</v>
      </c>
      <c r="C457" s="113" t="s">
        <v>713</v>
      </c>
      <c r="D457" s="327"/>
      <c r="E457" s="328"/>
      <c r="F457" s="31" t="s">
        <v>402</v>
      </c>
      <c r="G457" s="330"/>
      <c r="H457" s="330"/>
      <c r="I457" s="393"/>
      <c r="J457" s="394"/>
      <c r="K457" s="395"/>
    </row>
    <row r="458" spans="2:11" ht="17.25" customHeight="1">
      <c r="B458" s="158"/>
      <c r="C458" s="112" t="s">
        <v>399</v>
      </c>
      <c r="D458" s="325">
        <v>1</v>
      </c>
      <c r="E458" s="326"/>
      <c r="F458" s="29"/>
      <c r="G458" s="329"/>
      <c r="H458" s="329"/>
      <c r="I458" s="390"/>
      <c r="J458" s="391"/>
      <c r="K458" s="392"/>
    </row>
    <row r="459" spans="2:11" ht="17.25" customHeight="1">
      <c r="B459" s="33" t="s">
        <v>711</v>
      </c>
      <c r="C459" s="113" t="s">
        <v>712</v>
      </c>
      <c r="D459" s="327"/>
      <c r="E459" s="328"/>
      <c r="F459" s="31" t="s">
        <v>402</v>
      </c>
      <c r="G459" s="330"/>
      <c r="H459" s="330"/>
      <c r="I459" s="393"/>
      <c r="J459" s="394"/>
      <c r="K459" s="395"/>
    </row>
    <row r="460" spans="2:11" ht="17.25" customHeight="1">
      <c r="B460" s="172"/>
      <c r="C460" s="112" t="s">
        <v>399</v>
      </c>
      <c r="D460" s="325">
        <v>0</v>
      </c>
      <c r="E460" s="326"/>
      <c r="F460" s="29"/>
      <c r="G460" s="329"/>
      <c r="H460" s="329"/>
      <c r="I460" s="390"/>
      <c r="J460" s="391"/>
      <c r="K460" s="392"/>
    </row>
    <row r="461" spans="2:11" ht="17.25" customHeight="1">
      <c r="B461" s="33"/>
      <c r="C461" s="113" t="s">
        <v>399</v>
      </c>
      <c r="D461" s="327"/>
      <c r="E461" s="328"/>
      <c r="F461" s="31">
        <v>0</v>
      </c>
      <c r="G461" s="330"/>
      <c r="H461" s="330"/>
      <c r="I461" s="393"/>
      <c r="J461" s="394"/>
      <c r="K461" s="395"/>
    </row>
    <row r="462" spans="2:11" ht="17.25" customHeight="1">
      <c r="B462" s="158"/>
      <c r="C462" s="112" t="s">
        <v>399</v>
      </c>
      <c r="D462" s="325">
        <v>0</v>
      </c>
      <c r="E462" s="326"/>
      <c r="F462" s="29"/>
      <c r="G462" s="329"/>
      <c r="H462" s="329"/>
      <c r="I462" s="390"/>
      <c r="J462" s="391"/>
      <c r="K462" s="392"/>
    </row>
    <row r="463" spans="2:11" ht="17.25" customHeight="1">
      <c r="B463" s="33"/>
      <c r="C463" s="113" t="s">
        <v>399</v>
      </c>
      <c r="D463" s="327"/>
      <c r="E463" s="328"/>
      <c r="F463" s="31">
        <v>0</v>
      </c>
      <c r="G463" s="330"/>
      <c r="H463" s="330"/>
      <c r="I463" s="393"/>
      <c r="J463" s="394"/>
      <c r="K463" s="395"/>
    </row>
    <row r="464" spans="2:11" ht="17.25" customHeight="1">
      <c r="B464" s="28"/>
      <c r="C464" s="112" t="s">
        <v>399</v>
      </c>
      <c r="D464" s="325">
        <v>0</v>
      </c>
      <c r="E464" s="326"/>
      <c r="F464" s="29"/>
      <c r="G464" s="329"/>
      <c r="H464" s="329"/>
      <c r="I464" s="390"/>
      <c r="J464" s="391"/>
      <c r="K464" s="392"/>
    </row>
    <row r="465" spans="2:11" ht="17.25" customHeight="1">
      <c r="B465" s="30"/>
      <c r="C465" s="113" t="s">
        <v>399</v>
      </c>
      <c r="D465" s="327"/>
      <c r="E465" s="328"/>
      <c r="F465" s="31">
        <v>0</v>
      </c>
      <c r="G465" s="330"/>
      <c r="H465" s="330"/>
      <c r="I465" s="393"/>
      <c r="J465" s="394"/>
      <c r="K465" s="395"/>
    </row>
    <row r="466" spans="2:11" ht="17.25" customHeight="1">
      <c r="B466" s="28"/>
      <c r="C466" s="112" t="s">
        <v>399</v>
      </c>
      <c r="D466" s="325">
        <v>0</v>
      </c>
      <c r="E466" s="326"/>
      <c r="F466" s="29"/>
      <c r="G466" s="329"/>
      <c r="H466" s="329"/>
      <c r="I466" s="390"/>
      <c r="J466" s="391"/>
      <c r="K466" s="392"/>
    </row>
    <row r="467" spans="2:11" ht="17.25" customHeight="1">
      <c r="B467" s="30"/>
      <c r="C467" s="113" t="s">
        <v>399</v>
      </c>
      <c r="D467" s="327"/>
      <c r="E467" s="328"/>
      <c r="F467" s="31">
        <v>0</v>
      </c>
      <c r="G467" s="330"/>
      <c r="H467" s="330"/>
      <c r="I467" s="393"/>
      <c r="J467" s="394"/>
      <c r="K467" s="395"/>
    </row>
    <row r="468" spans="2:11" ht="17.25" customHeight="1">
      <c r="B468" s="28"/>
      <c r="C468" s="112" t="s">
        <v>399</v>
      </c>
      <c r="D468" s="325">
        <v>0</v>
      </c>
      <c r="E468" s="326"/>
      <c r="F468" s="29"/>
      <c r="G468" s="329"/>
      <c r="H468" s="329"/>
      <c r="I468" s="390"/>
      <c r="J468" s="391"/>
      <c r="K468" s="392"/>
    </row>
    <row r="469" spans="2:11" ht="17.25" customHeight="1">
      <c r="B469" s="30"/>
      <c r="C469" s="113" t="s">
        <v>399</v>
      </c>
      <c r="D469" s="327"/>
      <c r="E469" s="328"/>
      <c r="F469" s="31">
        <v>0</v>
      </c>
      <c r="G469" s="330"/>
      <c r="H469" s="330"/>
      <c r="I469" s="393"/>
      <c r="J469" s="394"/>
      <c r="K469" s="395"/>
    </row>
    <row r="470" spans="2:11" ht="17.25" customHeight="1">
      <c r="B470" s="28"/>
      <c r="C470" s="112" t="s">
        <v>399</v>
      </c>
      <c r="D470" s="325">
        <v>0</v>
      </c>
      <c r="E470" s="326"/>
      <c r="F470" s="29"/>
      <c r="G470" s="329"/>
      <c r="H470" s="329"/>
      <c r="I470" s="390"/>
      <c r="J470" s="391"/>
      <c r="K470" s="392"/>
    </row>
    <row r="471" spans="2:11" ht="17.25" customHeight="1">
      <c r="B471" s="30"/>
      <c r="C471" s="113" t="s">
        <v>399</v>
      </c>
      <c r="D471" s="327"/>
      <c r="E471" s="328"/>
      <c r="F471" s="31">
        <v>0</v>
      </c>
      <c r="G471" s="330"/>
      <c r="H471" s="330"/>
      <c r="I471" s="393"/>
      <c r="J471" s="394"/>
      <c r="K471" s="395"/>
    </row>
    <row r="472" spans="2:11" ht="17.25" customHeight="1">
      <c r="B472" s="28"/>
      <c r="C472" s="112" t="s">
        <v>1175</v>
      </c>
      <c r="D472" s="325"/>
      <c r="E472" s="326"/>
      <c r="F472" s="29"/>
      <c r="G472" s="329"/>
      <c r="H472" s="329"/>
      <c r="I472" s="390"/>
      <c r="J472" s="391"/>
      <c r="K472" s="392"/>
    </row>
    <row r="473" spans="2:11" ht="17.25" customHeight="1">
      <c r="B473" s="30"/>
      <c r="C473" s="113"/>
      <c r="D473" s="327"/>
      <c r="E473" s="328"/>
      <c r="F473" s="173"/>
      <c r="G473" s="330"/>
      <c r="H473" s="330"/>
      <c r="I473" s="393"/>
      <c r="J473" s="394"/>
      <c r="K473" s="395"/>
    </row>
    <row r="474" spans="2:11" ht="17.25" customHeight="1">
      <c r="B474" s="162"/>
      <c r="D474" s="149"/>
      <c r="E474" s="149"/>
      <c r="I474" s="160"/>
      <c r="J474" s="160"/>
      <c r="K474" s="160"/>
    </row>
    <row r="475" spans="2:11" ht="17.25" customHeight="1">
      <c r="B475" s="162"/>
      <c r="D475" s="149"/>
      <c r="E475" s="149"/>
      <c r="I475" s="160"/>
      <c r="J475" s="160"/>
      <c r="K475" s="160"/>
    </row>
    <row r="476" spans="2:11" ht="17.25" customHeight="1">
      <c r="B476" s="158" t="s">
        <v>708</v>
      </c>
      <c r="C476" s="112" t="s">
        <v>715</v>
      </c>
      <c r="D476" s="325"/>
      <c r="E476" s="326"/>
      <c r="F476" s="29"/>
      <c r="G476" s="371"/>
      <c r="H476" s="329"/>
      <c r="I476" s="390"/>
      <c r="J476" s="391"/>
      <c r="K476" s="392"/>
    </row>
    <row r="477" spans="2:11" ht="17.25" customHeight="1">
      <c r="B477" s="33"/>
      <c r="C477" s="113"/>
      <c r="D477" s="327"/>
      <c r="E477" s="328"/>
      <c r="F477" s="31"/>
      <c r="G477" s="372"/>
      <c r="H477" s="330"/>
      <c r="I477" s="393"/>
      <c r="J477" s="394"/>
      <c r="K477" s="395"/>
    </row>
    <row r="478" spans="2:11" ht="17.25" customHeight="1">
      <c r="B478" s="172"/>
      <c r="C478" s="112" t="s">
        <v>716</v>
      </c>
      <c r="D478" s="325">
        <v>0</v>
      </c>
      <c r="E478" s="326"/>
      <c r="F478" s="29"/>
      <c r="G478" s="329"/>
      <c r="H478" s="329"/>
      <c r="I478" s="390"/>
      <c r="J478" s="391"/>
      <c r="K478" s="392"/>
    </row>
    <row r="479" spans="2:11" ht="17.25" customHeight="1">
      <c r="B479" s="33"/>
      <c r="C479" s="113" t="s">
        <v>717</v>
      </c>
      <c r="D479" s="327"/>
      <c r="E479" s="328"/>
      <c r="F479" s="31">
        <v>0</v>
      </c>
      <c r="G479" s="330"/>
      <c r="H479" s="330"/>
      <c r="I479" s="393"/>
      <c r="J479" s="394"/>
      <c r="K479" s="395"/>
    </row>
    <row r="480" spans="2:11" ht="17.25" customHeight="1">
      <c r="B480" s="158"/>
      <c r="C480" s="112" t="s">
        <v>718</v>
      </c>
      <c r="D480" s="325">
        <v>0</v>
      </c>
      <c r="E480" s="326"/>
      <c r="F480" s="29"/>
      <c r="G480" s="329"/>
      <c r="H480" s="329"/>
      <c r="I480" s="390"/>
      <c r="J480" s="391"/>
      <c r="K480" s="392"/>
    </row>
    <row r="481" spans="2:11" ht="17.25" customHeight="1">
      <c r="B481" s="33"/>
      <c r="C481" s="113" t="s">
        <v>399</v>
      </c>
      <c r="D481" s="327"/>
      <c r="E481" s="328"/>
      <c r="F481" s="31">
        <v>0</v>
      </c>
      <c r="G481" s="330"/>
      <c r="H481" s="330"/>
      <c r="I481" s="393"/>
      <c r="J481" s="394"/>
      <c r="K481" s="395"/>
    </row>
    <row r="482" spans="2:11" ht="17.25" customHeight="1">
      <c r="B482" s="172"/>
      <c r="C482" s="112" t="s">
        <v>1024</v>
      </c>
      <c r="D482" s="325">
        <v>1</v>
      </c>
      <c r="E482" s="326"/>
      <c r="F482" s="29"/>
      <c r="G482" s="329"/>
      <c r="H482" s="329"/>
      <c r="I482" s="390"/>
      <c r="J482" s="391"/>
      <c r="K482" s="392"/>
    </row>
    <row r="483" spans="2:11" ht="17.25" customHeight="1">
      <c r="B483" s="33"/>
      <c r="C483" s="113" t="s">
        <v>1025</v>
      </c>
      <c r="D483" s="327"/>
      <c r="E483" s="328"/>
      <c r="F483" s="31" t="s">
        <v>408</v>
      </c>
      <c r="G483" s="330"/>
      <c r="H483" s="330"/>
      <c r="I483" s="393"/>
      <c r="J483" s="394"/>
      <c r="K483" s="395"/>
    </row>
    <row r="484" spans="2:11" ht="17.25" customHeight="1">
      <c r="B484" s="158"/>
      <c r="C484" s="112" t="s">
        <v>1026</v>
      </c>
      <c r="D484" s="325">
        <v>1</v>
      </c>
      <c r="E484" s="326"/>
      <c r="F484" s="29"/>
      <c r="G484" s="329"/>
      <c r="H484" s="329"/>
      <c r="I484" s="390"/>
      <c r="J484" s="391"/>
      <c r="K484" s="392"/>
    </row>
    <row r="485" spans="2:11" ht="17.25" customHeight="1">
      <c r="B485" s="33"/>
      <c r="C485" s="113" t="s">
        <v>1027</v>
      </c>
      <c r="D485" s="327"/>
      <c r="E485" s="328"/>
      <c r="F485" s="31" t="s">
        <v>408</v>
      </c>
      <c r="G485" s="330"/>
      <c r="H485" s="330"/>
      <c r="I485" s="393"/>
      <c r="J485" s="394"/>
      <c r="K485" s="395"/>
    </row>
    <row r="486" spans="2:11" ht="17.25" customHeight="1">
      <c r="B486" s="172"/>
      <c r="C486" s="112" t="s">
        <v>1028</v>
      </c>
      <c r="D486" s="325">
        <v>0</v>
      </c>
      <c r="E486" s="326"/>
      <c r="F486" s="29"/>
      <c r="G486" s="329"/>
      <c r="H486" s="329"/>
      <c r="I486" s="390"/>
      <c r="J486" s="391"/>
      <c r="K486" s="392"/>
    </row>
    <row r="487" spans="2:11" ht="17.25" customHeight="1">
      <c r="B487" s="33"/>
      <c r="C487" s="113" t="s">
        <v>399</v>
      </c>
      <c r="D487" s="327"/>
      <c r="E487" s="328"/>
      <c r="F487" s="31">
        <v>0</v>
      </c>
      <c r="G487" s="330"/>
      <c r="H487" s="330"/>
      <c r="I487" s="393"/>
      <c r="J487" s="394"/>
      <c r="K487" s="395"/>
    </row>
    <row r="488" spans="2:11" ht="17.25" customHeight="1">
      <c r="B488" s="158"/>
      <c r="C488" s="112" t="s">
        <v>1029</v>
      </c>
      <c r="D488" s="325">
        <v>2</v>
      </c>
      <c r="E488" s="326"/>
      <c r="F488" s="29"/>
      <c r="G488" s="329"/>
      <c r="H488" s="329"/>
      <c r="I488" s="390"/>
      <c r="J488" s="391"/>
      <c r="K488" s="392"/>
    </row>
    <row r="489" spans="2:11" ht="17.25" customHeight="1">
      <c r="B489" s="33"/>
      <c r="C489" s="113" t="s">
        <v>1030</v>
      </c>
      <c r="D489" s="327"/>
      <c r="E489" s="328"/>
      <c r="F489" s="31" t="s">
        <v>408</v>
      </c>
      <c r="G489" s="330"/>
      <c r="H489" s="330"/>
      <c r="I489" s="393"/>
      <c r="J489" s="394"/>
      <c r="K489" s="395"/>
    </row>
    <row r="490" spans="2:11" ht="17.25" customHeight="1">
      <c r="B490" s="28"/>
      <c r="C490" s="112" t="s">
        <v>1031</v>
      </c>
      <c r="D490" s="325">
        <v>1</v>
      </c>
      <c r="E490" s="326"/>
      <c r="F490" s="29"/>
      <c r="G490" s="329"/>
      <c r="H490" s="329"/>
      <c r="I490" s="390"/>
      <c r="J490" s="391"/>
      <c r="K490" s="392"/>
    </row>
    <row r="491" spans="2:11" ht="17.25" customHeight="1">
      <c r="B491" s="30"/>
      <c r="C491" s="113" t="s">
        <v>1032</v>
      </c>
      <c r="D491" s="327"/>
      <c r="E491" s="328"/>
      <c r="F491" s="31" t="s">
        <v>408</v>
      </c>
      <c r="G491" s="330"/>
      <c r="H491" s="330"/>
      <c r="I491" s="393"/>
      <c r="J491" s="394"/>
      <c r="K491" s="395"/>
    </row>
    <row r="492" spans="2:11" ht="17.25" customHeight="1">
      <c r="B492" s="28"/>
      <c r="C492" s="112" t="s">
        <v>1033</v>
      </c>
      <c r="D492" s="325">
        <v>2</v>
      </c>
      <c r="E492" s="326"/>
      <c r="F492" s="29"/>
      <c r="G492" s="329"/>
      <c r="H492" s="329"/>
      <c r="I492" s="390"/>
      <c r="J492" s="391"/>
      <c r="K492" s="392"/>
    </row>
    <row r="493" spans="2:11" ht="17.25" customHeight="1">
      <c r="B493" s="30"/>
      <c r="C493" s="113" t="s">
        <v>1034</v>
      </c>
      <c r="D493" s="327"/>
      <c r="E493" s="328"/>
      <c r="F493" s="31" t="s">
        <v>408</v>
      </c>
      <c r="G493" s="330"/>
      <c r="H493" s="330"/>
      <c r="I493" s="393"/>
      <c r="J493" s="394"/>
      <c r="K493" s="395"/>
    </row>
    <row r="494" spans="2:11" ht="17.25" customHeight="1">
      <c r="B494" s="28"/>
      <c r="C494" s="112" t="s">
        <v>1035</v>
      </c>
      <c r="D494" s="325">
        <v>3</v>
      </c>
      <c r="E494" s="326"/>
      <c r="F494" s="29"/>
      <c r="G494" s="329"/>
      <c r="H494" s="329"/>
      <c r="I494" s="390"/>
      <c r="J494" s="391"/>
      <c r="K494" s="392"/>
    </row>
    <row r="495" spans="2:11" ht="17.25" customHeight="1">
      <c r="B495" s="30"/>
      <c r="C495" s="113" t="s">
        <v>1036</v>
      </c>
      <c r="D495" s="327"/>
      <c r="E495" s="328"/>
      <c r="F495" s="31" t="s">
        <v>408</v>
      </c>
      <c r="G495" s="330"/>
      <c r="H495" s="330"/>
      <c r="I495" s="393"/>
      <c r="J495" s="394"/>
      <c r="K495" s="395"/>
    </row>
    <row r="496" spans="2:11" ht="17.25" customHeight="1">
      <c r="B496" s="28"/>
      <c r="C496" s="112" t="s">
        <v>1037</v>
      </c>
      <c r="D496" s="325">
        <v>2</v>
      </c>
      <c r="E496" s="326"/>
      <c r="F496" s="29"/>
      <c r="G496" s="329"/>
      <c r="H496" s="329"/>
      <c r="I496" s="390"/>
      <c r="J496" s="391"/>
      <c r="K496" s="392"/>
    </row>
    <row r="497" spans="2:11" ht="17.25" customHeight="1">
      <c r="B497" s="30"/>
      <c r="C497" s="113" t="s">
        <v>1038</v>
      </c>
      <c r="D497" s="327"/>
      <c r="E497" s="328"/>
      <c r="F497" s="31" t="s">
        <v>408</v>
      </c>
      <c r="G497" s="330"/>
      <c r="H497" s="330"/>
      <c r="I497" s="393"/>
      <c r="J497" s="394"/>
      <c r="K497" s="395"/>
    </row>
    <row r="498" spans="2:11" ht="17.25" customHeight="1">
      <c r="B498" s="28"/>
      <c r="C498" s="112" t="s">
        <v>1039</v>
      </c>
      <c r="D498" s="325"/>
      <c r="E498" s="326"/>
      <c r="F498" s="29"/>
      <c r="G498" s="329"/>
      <c r="H498" s="329"/>
      <c r="I498" s="390"/>
      <c r="J498" s="391"/>
      <c r="K498" s="392"/>
    </row>
    <row r="499" spans="2:11" ht="17.25" customHeight="1">
      <c r="B499" s="30"/>
      <c r="C499" s="113"/>
      <c r="D499" s="327"/>
      <c r="E499" s="328"/>
      <c r="F499" s="173"/>
      <c r="G499" s="330"/>
      <c r="H499" s="330"/>
      <c r="I499" s="393"/>
      <c r="J499" s="394"/>
      <c r="K499" s="395"/>
    </row>
    <row r="500" spans="2:11" ht="17.25" customHeight="1">
      <c r="B500" s="162"/>
      <c r="D500" s="149"/>
      <c r="E500" s="149"/>
      <c r="I500" s="160"/>
      <c r="J500" s="160"/>
      <c r="K500" s="160"/>
    </row>
    <row r="501" spans="2:11" ht="17.25" customHeight="1">
      <c r="B501" s="162"/>
      <c r="D501" s="149"/>
      <c r="E501" s="149"/>
      <c r="I501" s="160"/>
      <c r="J501" s="160"/>
      <c r="K501" s="160"/>
    </row>
    <row r="502" spans="2:11" ht="17.25" customHeight="1">
      <c r="B502" s="158" t="s">
        <v>709</v>
      </c>
      <c r="C502" s="112" t="s">
        <v>714</v>
      </c>
      <c r="D502" s="325"/>
      <c r="E502" s="326"/>
      <c r="F502" s="29"/>
      <c r="G502" s="371"/>
      <c r="H502" s="329"/>
      <c r="I502" s="390"/>
      <c r="J502" s="391"/>
      <c r="K502" s="392"/>
    </row>
    <row r="503" spans="2:11" ht="17.25" customHeight="1">
      <c r="B503" s="33"/>
      <c r="C503" s="113"/>
      <c r="D503" s="327"/>
      <c r="E503" s="328"/>
      <c r="F503" s="31"/>
      <c r="G503" s="372"/>
      <c r="H503" s="330"/>
      <c r="I503" s="393"/>
      <c r="J503" s="394"/>
      <c r="K503" s="395"/>
    </row>
    <row r="504" spans="2:11" ht="17.25" customHeight="1">
      <c r="B504" s="172"/>
      <c r="C504" s="112" t="s">
        <v>719</v>
      </c>
      <c r="D504" s="325">
        <v>0</v>
      </c>
      <c r="E504" s="326"/>
      <c r="F504" s="29"/>
      <c r="G504" s="329"/>
      <c r="H504" s="329"/>
      <c r="I504" s="390"/>
      <c r="J504" s="391"/>
      <c r="K504" s="392"/>
    </row>
    <row r="505" spans="2:11" ht="17.25" customHeight="1">
      <c r="B505" s="33"/>
      <c r="C505" s="113" t="s">
        <v>720</v>
      </c>
      <c r="D505" s="327"/>
      <c r="E505" s="328"/>
      <c r="F505" s="31">
        <v>0</v>
      </c>
      <c r="G505" s="330"/>
      <c r="H505" s="330"/>
      <c r="I505" s="393"/>
      <c r="J505" s="394"/>
      <c r="K505" s="395"/>
    </row>
    <row r="506" spans="2:11" ht="17.25" customHeight="1">
      <c r="B506" s="158"/>
      <c r="C506" s="112" t="s">
        <v>1009</v>
      </c>
      <c r="D506" s="325">
        <v>3</v>
      </c>
      <c r="E506" s="326"/>
      <c r="F506" s="29"/>
      <c r="G506" s="329"/>
      <c r="H506" s="329"/>
      <c r="I506" s="390"/>
      <c r="J506" s="391"/>
      <c r="K506" s="392"/>
    </row>
    <row r="507" spans="2:11" ht="17.25" customHeight="1">
      <c r="B507" s="33"/>
      <c r="C507" s="113" t="s">
        <v>1155</v>
      </c>
      <c r="D507" s="327"/>
      <c r="E507" s="328"/>
      <c r="F507" s="31" t="s">
        <v>408</v>
      </c>
      <c r="G507" s="330"/>
      <c r="H507" s="330"/>
      <c r="I507" s="393"/>
      <c r="J507" s="394"/>
      <c r="K507" s="395"/>
    </row>
    <row r="508" spans="2:11" ht="17.25" customHeight="1">
      <c r="B508" s="172"/>
      <c r="C508" s="112"/>
      <c r="D508" s="325">
        <v>0</v>
      </c>
      <c r="E508" s="326"/>
      <c r="F508" s="29"/>
      <c r="G508" s="329"/>
      <c r="H508" s="329"/>
      <c r="I508" s="390"/>
      <c r="J508" s="391"/>
      <c r="K508" s="392"/>
    </row>
    <row r="509" spans="2:11" ht="17.25" customHeight="1">
      <c r="B509" s="33"/>
      <c r="C509" s="113" t="s">
        <v>399</v>
      </c>
      <c r="D509" s="327"/>
      <c r="E509" s="328"/>
      <c r="F509" s="31">
        <v>0</v>
      </c>
      <c r="G509" s="330"/>
      <c r="H509" s="330"/>
      <c r="I509" s="393"/>
      <c r="J509" s="394"/>
      <c r="K509" s="395"/>
    </row>
    <row r="510" spans="2:11" ht="17.25" customHeight="1">
      <c r="B510" s="158"/>
      <c r="C510" s="112" t="s">
        <v>1010</v>
      </c>
      <c r="D510" s="325">
        <v>3</v>
      </c>
      <c r="E510" s="326"/>
      <c r="F510" s="29"/>
      <c r="G510" s="329"/>
      <c r="H510" s="329"/>
      <c r="I510" s="390"/>
      <c r="J510" s="391"/>
      <c r="K510" s="392"/>
    </row>
    <row r="511" spans="2:11" ht="17.25" customHeight="1">
      <c r="B511" s="33"/>
      <c r="C511" s="113" t="s">
        <v>1156</v>
      </c>
      <c r="D511" s="327"/>
      <c r="E511" s="328"/>
      <c r="F511" s="31" t="s">
        <v>408</v>
      </c>
      <c r="G511" s="330"/>
      <c r="H511" s="330"/>
      <c r="I511" s="393"/>
      <c r="J511" s="394"/>
      <c r="K511" s="395"/>
    </row>
    <row r="512" spans="2:11" ht="17.25" customHeight="1">
      <c r="B512" s="172"/>
      <c r="C512" s="112"/>
      <c r="D512" s="325">
        <v>0</v>
      </c>
      <c r="E512" s="326"/>
      <c r="F512" s="29"/>
      <c r="G512" s="329"/>
      <c r="H512" s="329"/>
      <c r="I512" s="390"/>
      <c r="J512" s="391"/>
      <c r="K512" s="392"/>
    </row>
    <row r="513" spans="2:11" ht="17.25" customHeight="1">
      <c r="B513" s="33"/>
      <c r="C513" s="113" t="s">
        <v>399</v>
      </c>
      <c r="D513" s="327"/>
      <c r="E513" s="328"/>
      <c r="F513" s="31">
        <v>0</v>
      </c>
      <c r="G513" s="330"/>
      <c r="H513" s="330"/>
      <c r="I513" s="393"/>
      <c r="J513" s="394"/>
      <c r="K513" s="395"/>
    </row>
    <row r="514" spans="2:11" ht="17.25" customHeight="1">
      <c r="B514" s="158"/>
      <c r="C514" s="112" t="s">
        <v>1050</v>
      </c>
      <c r="D514" s="325">
        <v>3</v>
      </c>
      <c r="E514" s="326"/>
      <c r="F514" s="29"/>
      <c r="G514" s="329"/>
      <c r="H514" s="329"/>
      <c r="I514" s="390"/>
      <c r="J514" s="391"/>
      <c r="K514" s="392"/>
    </row>
    <row r="515" spans="2:11" ht="17.25" customHeight="1">
      <c r="B515" s="33"/>
      <c r="C515" s="113" t="s">
        <v>1157</v>
      </c>
      <c r="D515" s="327"/>
      <c r="E515" s="328"/>
      <c r="F515" s="31" t="s">
        <v>408</v>
      </c>
      <c r="G515" s="330"/>
      <c r="H515" s="330"/>
      <c r="I515" s="393"/>
      <c r="J515" s="394"/>
      <c r="K515" s="395"/>
    </row>
    <row r="516" spans="2:11" ht="17.25" customHeight="1">
      <c r="B516" s="28"/>
      <c r="C516" s="112" t="s">
        <v>1095</v>
      </c>
      <c r="D516" s="325">
        <v>0</v>
      </c>
      <c r="E516" s="326"/>
      <c r="F516" s="29"/>
      <c r="G516" s="329"/>
      <c r="H516" s="329"/>
      <c r="I516" s="390"/>
      <c r="J516" s="391"/>
      <c r="K516" s="392"/>
    </row>
    <row r="517" spans="2:11" ht="17.25" customHeight="1">
      <c r="B517" s="30"/>
      <c r="C517" s="113" t="s">
        <v>1096</v>
      </c>
      <c r="D517" s="327"/>
      <c r="E517" s="328"/>
      <c r="F517" s="31">
        <v>0</v>
      </c>
      <c r="G517" s="330"/>
      <c r="H517" s="330"/>
      <c r="I517" s="393"/>
      <c r="J517" s="394"/>
      <c r="K517" s="395"/>
    </row>
    <row r="518" spans="2:11" ht="17.25" customHeight="1">
      <c r="B518" s="28"/>
      <c r="C518" s="112" t="s">
        <v>1011</v>
      </c>
      <c r="D518" s="325">
        <v>1</v>
      </c>
      <c r="E518" s="326"/>
      <c r="F518" s="29"/>
      <c r="G518" s="329"/>
      <c r="H518" s="329"/>
      <c r="I518" s="390"/>
      <c r="J518" s="391"/>
      <c r="K518" s="392"/>
    </row>
    <row r="519" spans="2:11" ht="17.25" customHeight="1">
      <c r="B519" s="30"/>
      <c r="C519" s="113" t="s">
        <v>1158</v>
      </c>
      <c r="D519" s="327"/>
      <c r="E519" s="328"/>
      <c r="F519" s="31" t="s">
        <v>408</v>
      </c>
      <c r="G519" s="330"/>
      <c r="H519" s="330"/>
      <c r="I519" s="393"/>
      <c r="J519" s="394"/>
      <c r="K519" s="395"/>
    </row>
    <row r="520" spans="2:11" ht="17.25" customHeight="1">
      <c r="B520" s="28"/>
      <c r="C520" s="112"/>
      <c r="D520" s="325">
        <v>0</v>
      </c>
      <c r="E520" s="326"/>
      <c r="F520" s="29"/>
      <c r="G520" s="329"/>
      <c r="H520" s="329"/>
      <c r="I520" s="390"/>
      <c r="J520" s="391"/>
      <c r="K520" s="392"/>
    </row>
    <row r="521" spans="2:11" ht="17.25" customHeight="1">
      <c r="B521" s="30"/>
      <c r="C521" s="113" t="s">
        <v>399</v>
      </c>
      <c r="D521" s="327"/>
      <c r="E521" s="328"/>
      <c r="F521" s="31">
        <v>0</v>
      </c>
      <c r="G521" s="330"/>
      <c r="H521" s="330"/>
      <c r="I521" s="393"/>
      <c r="J521" s="394"/>
      <c r="K521" s="395"/>
    </row>
    <row r="522" spans="2:11" ht="17.25" customHeight="1">
      <c r="B522" s="28"/>
      <c r="C522" s="112"/>
      <c r="D522" s="325"/>
      <c r="E522" s="326"/>
      <c r="F522" s="29"/>
      <c r="G522" s="329"/>
      <c r="H522" s="329"/>
      <c r="I522" s="390"/>
      <c r="J522" s="391"/>
      <c r="K522" s="392"/>
    </row>
    <row r="523" spans="2:11" ht="17.25" customHeight="1">
      <c r="B523" s="30"/>
      <c r="C523" s="113"/>
      <c r="D523" s="327"/>
      <c r="E523" s="328"/>
      <c r="F523" s="31"/>
      <c r="G523" s="330"/>
      <c r="H523" s="330"/>
      <c r="I523" s="393"/>
      <c r="J523" s="394"/>
      <c r="K523" s="395"/>
    </row>
    <row r="524" spans="2:11" ht="17.25" customHeight="1">
      <c r="B524" s="28"/>
      <c r="C524" s="112" t="s">
        <v>1012</v>
      </c>
      <c r="D524" s="325"/>
      <c r="E524" s="326"/>
      <c r="F524" s="29"/>
      <c r="G524" s="329"/>
      <c r="H524" s="329"/>
      <c r="I524" s="390"/>
      <c r="J524" s="391"/>
      <c r="K524" s="392"/>
    </row>
    <row r="525" spans="2:11" ht="17.25" customHeight="1">
      <c r="B525" s="30"/>
      <c r="C525" s="113"/>
      <c r="D525" s="327"/>
      <c r="E525" s="328"/>
      <c r="F525" s="173"/>
      <c r="G525" s="330"/>
      <c r="H525" s="330"/>
      <c r="I525" s="393"/>
      <c r="J525" s="394"/>
      <c r="K525" s="395"/>
    </row>
    <row r="526" spans="2:11" ht="17.25" customHeight="1">
      <c r="B526" s="162"/>
      <c r="D526" s="149"/>
      <c r="E526" s="149"/>
      <c r="I526" s="160"/>
      <c r="J526" s="160"/>
      <c r="K526" s="160"/>
    </row>
    <row r="527" spans="2:11" ht="17.25" customHeight="1">
      <c r="B527" s="162"/>
      <c r="D527" s="149"/>
      <c r="E527" s="149"/>
      <c r="I527" s="160"/>
      <c r="J527" s="160"/>
      <c r="K527" s="160"/>
    </row>
    <row r="528" spans="2:11" ht="17.25" customHeight="1">
      <c r="B528" s="158" t="s">
        <v>710</v>
      </c>
      <c r="C528" s="112" t="s">
        <v>713</v>
      </c>
      <c r="D528" s="325"/>
      <c r="E528" s="326"/>
      <c r="F528" s="29"/>
      <c r="G528" s="371"/>
      <c r="H528" s="329"/>
      <c r="I528" s="390"/>
      <c r="J528" s="391"/>
      <c r="K528" s="392"/>
    </row>
    <row r="529" spans="2:11" ht="17.25" customHeight="1">
      <c r="B529" s="33"/>
      <c r="C529" s="113"/>
      <c r="D529" s="327"/>
      <c r="E529" s="328"/>
      <c r="F529" s="31"/>
      <c r="G529" s="372"/>
      <c r="H529" s="330"/>
      <c r="I529" s="393"/>
      <c r="J529" s="394"/>
      <c r="K529" s="395"/>
    </row>
    <row r="530" spans="2:11" ht="17.25" customHeight="1">
      <c r="B530" s="172"/>
      <c r="C530" s="112" t="s">
        <v>716</v>
      </c>
      <c r="D530" s="325">
        <v>0</v>
      </c>
      <c r="E530" s="326"/>
      <c r="F530" s="29"/>
      <c r="G530" s="329"/>
      <c r="H530" s="329"/>
      <c r="I530" s="390"/>
      <c r="J530" s="391"/>
      <c r="K530" s="392"/>
    </row>
    <row r="531" spans="2:11" ht="17.25" customHeight="1">
      <c r="B531" s="33"/>
      <c r="C531" s="113" t="s">
        <v>720</v>
      </c>
      <c r="D531" s="327"/>
      <c r="E531" s="328"/>
      <c r="F531" s="31">
        <v>0</v>
      </c>
      <c r="G531" s="330"/>
      <c r="H531" s="330"/>
      <c r="I531" s="393"/>
      <c r="J531" s="394"/>
      <c r="K531" s="395"/>
    </row>
    <row r="532" spans="2:11" ht="17.25" customHeight="1">
      <c r="B532" s="158"/>
      <c r="C532" s="112" t="s">
        <v>995</v>
      </c>
      <c r="D532" s="325">
        <v>1</v>
      </c>
      <c r="E532" s="326"/>
      <c r="F532" s="29"/>
      <c r="G532" s="329"/>
      <c r="H532" s="329"/>
      <c r="I532" s="390"/>
      <c r="J532" s="391"/>
      <c r="K532" s="392"/>
    </row>
    <row r="533" spans="2:11" ht="17.25" customHeight="1">
      <c r="B533" s="33"/>
      <c r="C533" s="113" t="s">
        <v>1092</v>
      </c>
      <c r="D533" s="327"/>
      <c r="E533" s="328"/>
      <c r="F533" s="31" t="s">
        <v>8</v>
      </c>
      <c r="G533" s="330"/>
      <c r="H533" s="330"/>
      <c r="I533" s="393"/>
      <c r="J533" s="394"/>
      <c r="K533" s="395"/>
    </row>
    <row r="534" spans="2:11" ht="17.25" customHeight="1">
      <c r="B534" s="172"/>
      <c r="C534" s="112" t="s">
        <v>996</v>
      </c>
      <c r="D534" s="325">
        <v>0</v>
      </c>
      <c r="E534" s="326"/>
      <c r="F534" s="29"/>
      <c r="G534" s="329"/>
      <c r="H534" s="329"/>
      <c r="I534" s="390"/>
      <c r="J534" s="391"/>
      <c r="K534" s="392"/>
    </row>
    <row r="535" spans="2:11" ht="17.25" customHeight="1">
      <c r="B535" s="33"/>
      <c r="C535" s="113" t="s">
        <v>997</v>
      </c>
      <c r="D535" s="327"/>
      <c r="E535" s="328"/>
      <c r="F535" s="31">
        <v>0</v>
      </c>
      <c r="G535" s="330"/>
      <c r="H535" s="330"/>
      <c r="I535" s="393"/>
      <c r="J535" s="394"/>
      <c r="K535" s="395"/>
    </row>
    <row r="536" spans="2:11" ht="17.25" customHeight="1">
      <c r="B536" s="158"/>
      <c r="C536" s="112" t="s">
        <v>998</v>
      </c>
      <c r="D536" s="325">
        <v>0</v>
      </c>
      <c r="E536" s="326"/>
      <c r="F536" s="29"/>
      <c r="G536" s="329"/>
      <c r="H536" s="329"/>
      <c r="I536" s="390"/>
      <c r="J536" s="391"/>
      <c r="K536" s="392"/>
    </row>
    <row r="537" spans="2:11" ht="17.25" customHeight="1">
      <c r="B537" s="33"/>
      <c r="C537" s="113" t="s">
        <v>399</v>
      </c>
      <c r="D537" s="327"/>
      <c r="E537" s="328"/>
      <c r="F537" s="31">
        <v>0</v>
      </c>
      <c r="G537" s="330"/>
      <c r="H537" s="330"/>
      <c r="I537" s="393"/>
      <c r="J537" s="394"/>
      <c r="K537" s="395"/>
    </row>
    <row r="538" spans="2:11" ht="17.25" customHeight="1">
      <c r="B538" s="172"/>
      <c r="C538" s="112" t="s">
        <v>999</v>
      </c>
      <c r="D538" s="325">
        <v>1.2</v>
      </c>
      <c r="E538" s="326"/>
      <c r="F538" s="29"/>
      <c r="G538" s="329"/>
      <c r="H538" s="329"/>
      <c r="I538" s="390"/>
      <c r="J538" s="391"/>
      <c r="K538" s="392"/>
    </row>
    <row r="539" spans="2:11" ht="17.25" customHeight="1">
      <c r="B539" s="33"/>
      <c r="C539" s="113" t="s">
        <v>1091</v>
      </c>
      <c r="D539" s="327"/>
      <c r="E539" s="328"/>
      <c r="F539" s="31" t="s">
        <v>788</v>
      </c>
      <c r="G539" s="330"/>
      <c r="H539" s="330"/>
      <c r="I539" s="393"/>
      <c r="J539" s="394"/>
      <c r="K539" s="395"/>
    </row>
    <row r="540" spans="2:11" ht="17.25" customHeight="1">
      <c r="B540" s="158"/>
      <c r="C540" s="112" t="s">
        <v>1051</v>
      </c>
      <c r="D540" s="325">
        <v>0</v>
      </c>
      <c r="E540" s="326"/>
      <c r="F540" s="29"/>
      <c r="G540" s="329"/>
      <c r="H540" s="329"/>
      <c r="I540" s="390"/>
      <c r="J540" s="391"/>
      <c r="K540" s="392"/>
    </row>
    <row r="541" spans="2:11" ht="17.25" customHeight="1">
      <c r="B541" s="33"/>
      <c r="C541" s="113" t="s">
        <v>1052</v>
      </c>
      <c r="D541" s="327"/>
      <c r="E541" s="328"/>
      <c r="F541" s="31">
        <v>0</v>
      </c>
      <c r="G541" s="330"/>
      <c r="H541" s="330"/>
      <c r="I541" s="393"/>
      <c r="J541" s="394"/>
      <c r="K541" s="395"/>
    </row>
    <row r="542" spans="2:11" ht="17.25" customHeight="1">
      <c r="B542" s="28"/>
      <c r="C542" s="112" t="s">
        <v>897</v>
      </c>
      <c r="D542" s="325">
        <v>0</v>
      </c>
      <c r="E542" s="326"/>
      <c r="F542" s="29"/>
      <c r="G542" s="329"/>
      <c r="H542" s="329"/>
      <c r="I542" s="390"/>
      <c r="J542" s="391"/>
      <c r="K542" s="392"/>
    </row>
    <row r="543" spans="2:11" ht="17.25" customHeight="1">
      <c r="B543" s="30"/>
      <c r="C543" s="113" t="s">
        <v>399</v>
      </c>
      <c r="D543" s="327"/>
      <c r="E543" s="328"/>
      <c r="F543" s="31">
        <v>0</v>
      </c>
      <c r="G543" s="330"/>
      <c r="H543" s="330"/>
      <c r="I543" s="393"/>
      <c r="J543" s="394"/>
      <c r="K543" s="395"/>
    </row>
    <row r="544" spans="2:11" ht="17.25" customHeight="1">
      <c r="B544" s="28"/>
      <c r="C544" s="112" t="s">
        <v>399</v>
      </c>
      <c r="D544" s="325">
        <v>0</v>
      </c>
      <c r="E544" s="326"/>
      <c r="F544" s="29"/>
      <c r="G544" s="329"/>
      <c r="H544" s="329"/>
      <c r="I544" s="390"/>
      <c r="J544" s="391"/>
      <c r="K544" s="392"/>
    </row>
    <row r="545" spans="2:11" ht="17.25" customHeight="1">
      <c r="B545" s="30"/>
      <c r="C545" s="113" t="s">
        <v>399</v>
      </c>
      <c r="D545" s="327"/>
      <c r="E545" s="328"/>
      <c r="F545" s="31">
        <v>0</v>
      </c>
      <c r="G545" s="330"/>
      <c r="H545" s="330"/>
      <c r="I545" s="393"/>
      <c r="J545" s="394"/>
      <c r="K545" s="395"/>
    </row>
    <row r="546" spans="2:11" ht="17.25" customHeight="1">
      <c r="B546" s="28"/>
      <c r="C546" s="112" t="s">
        <v>399</v>
      </c>
      <c r="D546" s="325">
        <v>0</v>
      </c>
      <c r="E546" s="326"/>
      <c r="F546" s="29"/>
      <c r="G546" s="329"/>
      <c r="H546" s="329"/>
      <c r="I546" s="390"/>
      <c r="J546" s="391"/>
      <c r="K546" s="392"/>
    </row>
    <row r="547" spans="2:11" ht="17.25" customHeight="1">
      <c r="B547" s="30"/>
      <c r="C547" s="113" t="s">
        <v>399</v>
      </c>
      <c r="D547" s="327"/>
      <c r="E547" s="328"/>
      <c r="F547" s="31">
        <v>0</v>
      </c>
      <c r="G547" s="330"/>
      <c r="H547" s="330"/>
      <c r="I547" s="393"/>
      <c r="J547" s="394"/>
      <c r="K547" s="395"/>
    </row>
    <row r="548" spans="2:11" ht="17.25" customHeight="1">
      <c r="B548" s="28"/>
      <c r="C548" s="112" t="s">
        <v>399</v>
      </c>
      <c r="D548" s="325">
        <v>0</v>
      </c>
      <c r="E548" s="326"/>
      <c r="F548" s="29"/>
      <c r="G548" s="329"/>
      <c r="H548" s="329"/>
      <c r="I548" s="390"/>
      <c r="J548" s="391"/>
      <c r="K548" s="392"/>
    </row>
    <row r="549" spans="2:11" ht="17.25" customHeight="1">
      <c r="B549" s="30"/>
      <c r="C549" s="113" t="s">
        <v>399</v>
      </c>
      <c r="D549" s="327"/>
      <c r="E549" s="328"/>
      <c r="F549" s="31">
        <v>0</v>
      </c>
      <c r="G549" s="330"/>
      <c r="H549" s="330"/>
      <c r="I549" s="393"/>
      <c r="J549" s="394"/>
      <c r="K549" s="395"/>
    </row>
    <row r="550" spans="2:11" ht="17.25" customHeight="1">
      <c r="B550" s="28"/>
      <c r="C550" s="112" t="s">
        <v>1176</v>
      </c>
      <c r="D550" s="325"/>
      <c r="E550" s="326"/>
      <c r="F550" s="29"/>
      <c r="G550" s="329"/>
      <c r="H550" s="329"/>
      <c r="I550" s="390"/>
      <c r="J550" s="391"/>
      <c r="K550" s="392"/>
    </row>
    <row r="551" spans="2:11" ht="17.25" customHeight="1">
      <c r="B551" s="30"/>
      <c r="C551" s="113"/>
      <c r="D551" s="327"/>
      <c r="E551" s="328"/>
      <c r="F551" s="173"/>
      <c r="G551" s="330"/>
      <c r="H551" s="330"/>
      <c r="I551" s="393"/>
      <c r="J551" s="394"/>
      <c r="K551" s="395"/>
    </row>
    <row r="552" spans="2:11" ht="17.25" customHeight="1">
      <c r="B552" s="162"/>
      <c r="D552" s="149"/>
      <c r="E552" s="149"/>
      <c r="I552" s="160"/>
      <c r="J552" s="160"/>
      <c r="K552" s="160"/>
    </row>
    <row r="553" spans="2:11" ht="17.25" customHeight="1">
      <c r="B553" s="162"/>
      <c r="D553" s="149"/>
      <c r="E553" s="149"/>
      <c r="I553" s="160"/>
      <c r="J553" s="160"/>
      <c r="K553" s="160"/>
    </row>
    <row r="554" spans="2:11" ht="17.25" customHeight="1">
      <c r="B554" s="158" t="s">
        <v>711</v>
      </c>
      <c r="C554" s="112" t="s">
        <v>712</v>
      </c>
      <c r="D554" s="325"/>
      <c r="E554" s="326"/>
      <c r="F554" s="29"/>
      <c r="G554" s="371"/>
      <c r="H554" s="329"/>
      <c r="I554" s="390"/>
      <c r="J554" s="391"/>
      <c r="K554" s="392"/>
    </row>
    <row r="555" spans="2:11" ht="17.25" customHeight="1">
      <c r="B555" s="33"/>
      <c r="C555" s="113"/>
      <c r="D555" s="327"/>
      <c r="E555" s="328"/>
      <c r="F555" s="31"/>
      <c r="G555" s="372"/>
      <c r="H555" s="330"/>
      <c r="I555" s="393"/>
      <c r="J555" s="394"/>
      <c r="K555" s="395"/>
    </row>
    <row r="556" spans="2:11" ht="17.25" customHeight="1">
      <c r="B556" s="172"/>
      <c r="C556" s="112" t="s">
        <v>988</v>
      </c>
      <c r="D556" s="325">
        <v>4.2</v>
      </c>
      <c r="E556" s="326"/>
      <c r="F556" s="29"/>
      <c r="G556" s="329"/>
      <c r="H556" s="329"/>
      <c r="I556" s="390"/>
      <c r="J556" s="391"/>
      <c r="K556" s="392"/>
    </row>
    <row r="557" spans="2:11" ht="17.25" customHeight="1">
      <c r="B557" s="33"/>
      <c r="C557" s="113" t="s">
        <v>989</v>
      </c>
      <c r="D557" s="327"/>
      <c r="E557" s="328"/>
      <c r="F557" s="31" t="s">
        <v>397</v>
      </c>
      <c r="G557" s="330"/>
      <c r="H557" s="330"/>
      <c r="I557" s="393"/>
      <c r="J557" s="394"/>
      <c r="K557" s="395"/>
    </row>
    <row r="558" spans="2:11" ht="17.25" customHeight="1">
      <c r="B558" s="158"/>
      <c r="C558" s="112" t="s">
        <v>988</v>
      </c>
      <c r="D558" s="325">
        <v>35.9</v>
      </c>
      <c r="E558" s="326"/>
      <c r="F558" s="29"/>
      <c r="G558" s="329"/>
      <c r="H558" s="329"/>
      <c r="I558" s="390"/>
      <c r="J558" s="391"/>
      <c r="K558" s="392"/>
    </row>
    <row r="559" spans="2:11" ht="17.25" customHeight="1">
      <c r="B559" s="33"/>
      <c r="C559" s="113" t="s">
        <v>990</v>
      </c>
      <c r="D559" s="327"/>
      <c r="E559" s="328"/>
      <c r="F559" s="31" t="s">
        <v>397</v>
      </c>
      <c r="G559" s="330"/>
      <c r="H559" s="330"/>
      <c r="I559" s="393"/>
      <c r="J559" s="394"/>
      <c r="K559" s="395"/>
    </row>
    <row r="560" spans="2:11" ht="17.25" customHeight="1">
      <c r="B560" s="172"/>
      <c r="C560" s="112" t="s">
        <v>988</v>
      </c>
      <c r="D560" s="325">
        <v>4.0999999999999996</v>
      </c>
      <c r="E560" s="326"/>
      <c r="F560" s="29"/>
      <c r="G560" s="329"/>
      <c r="H560" s="329"/>
      <c r="I560" s="390"/>
      <c r="J560" s="391"/>
      <c r="K560" s="392"/>
    </row>
    <row r="561" spans="2:11" ht="17.25" customHeight="1">
      <c r="B561" s="33"/>
      <c r="C561" s="113" t="s">
        <v>991</v>
      </c>
      <c r="D561" s="327"/>
      <c r="E561" s="328"/>
      <c r="F561" s="31" t="s">
        <v>397</v>
      </c>
      <c r="G561" s="330"/>
      <c r="H561" s="330"/>
      <c r="I561" s="393"/>
      <c r="J561" s="394"/>
      <c r="K561" s="395"/>
    </row>
    <row r="562" spans="2:11" ht="17.25" customHeight="1">
      <c r="B562" s="158"/>
      <c r="C562" s="112" t="s">
        <v>1071</v>
      </c>
      <c r="D562" s="325">
        <v>0.5</v>
      </c>
      <c r="E562" s="326"/>
      <c r="F562" s="29"/>
      <c r="G562" s="329"/>
      <c r="H562" s="329"/>
      <c r="I562" s="390"/>
      <c r="J562" s="391"/>
      <c r="K562" s="392"/>
    </row>
    <row r="563" spans="2:11" ht="17.25" customHeight="1">
      <c r="B563" s="33"/>
      <c r="C563" s="113" t="s">
        <v>1072</v>
      </c>
      <c r="D563" s="327"/>
      <c r="E563" s="328"/>
      <c r="F563" s="31" t="s">
        <v>788</v>
      </c>
      <c r="G563" s="330"/>
      <c r="H563" s="330"/>
      <c r="I563" s="393"/>
      <c r="J563" s="394"/>
      <c r="K563" s="395"/>
    </row>
    <row r="564" spans="2:11" ht="17.25" customHeight="1">
      <c r="B564" s="172"/>
      <c r="C564" s="112" t="s">
        <v>992</v>
      </c>
      <c r="D564" s="325">
        <v>179</v>
      </c>
      <c r="E564" s="326"/>
      <c r="F564" s="29"/>
      <c r="G564" s="329"/>
      <c r="H564" s="329"/>
      <c r="I564" s="390"/>
      <c r="J564" s="391"/>
      <c r="K564" s="392"/>
    </row>
    <row r="565" spans="2:11" ht="17.25" customHeight="1">
      <c r="B565" s="33"/>
      <c r="C565" s="113" t="s">
        <v>993</v>
      </c>
      <c r="D565" s="327"/>
      <c r="E565" s="328"/>
      <c r="F565" s="31" t="s">
        <v>394</v>
      </c>
      <c r="G565" s="330"/>
      <c r="H565" s="330"/>
      <c r="I565" s="393"/>
      <c r="J565" s="394"/>
      <c r="K565" s="395"/>
    </row>
    <row r="566" spans="2:11" ht="17.25" customHeight="1">
      <c r="B566" s="158"/>
      <c r="C566" s="112" t="s">
        <v>994</v>
      </c>
      <c r="D566" s="325">
        <v>44.7</v>
      </c>
      <c r="E566" s="326"/>
      <c r="F566" s="29"/>
      <c r="G566" s="329"/>
      <c r="H566" s="329"/>
      <c r="I566" s="390"/>
      <c r="J566" s="391"/>
      <c r="K566" s="392"/>
    </row>
    <row r="567" spans="2:11" ht="17.25" customHeight="1">
      <c r="B567" s="33"/>
      <c r="C567" s="113" t="s">
        <v>993</v>
      </c>
      <c r="D567" s="327"/>
      <c r="E567" s="328"/>
      <c r="F567" s="31" t="s">
        <v>397</v>
      </c>
      <c r="G567" s="330"/>
      <c r="H567" s="330"/>
      <c r="I567" s="393"/>
      <c r="J567" s="394"/>
      <c r="K567" s="395"/>
    </row>
    <row r="568" spans="2:11" ht="17.25" customHeight="1">
      <c r="B568" s="28"/>
      <c r="C568" s="112" t="s">
        <v>399</v>
      </c>
      <c r="D568" s="325">
        <v>0</v>
      </c>
      <c r="E568" s="326"/>
      <c r="F568" s="29"/>
      <c r="G568" s="329"/>
      <c r="H568" s="329"/>
      <c r="I568" s="390"/>
      <c r="J568" s="391"/>
      <c r="K568" s="392"/>
    </row>
    <row r="569" spans="2:11" ht="17.25" customHeight="1">
      <c r="B569" s="30"/>
      <c r="C569" s="113" t="s">
        <v>399</v>
      </c>
      <c r="D569" s="327"/>
      <c r="E569" s="328"/>
      <c r="F569" s="31">
        <v>0</v>
      </c>
      <c r="G569" s="330"/>
      <c r="H569" s="330"/>
      <c r="I569" s="393"/>
      <c r="J569" s="394"/>
      <c r="K569" s="395"/>
    </row>
    <row r="570" spans="2:11" ht="17.25" customHeight="1">
      <c r="B570" s="28"/>
      <c r="C570" s="112" t="s">
        <v>399</v>
      </c>
      <c r="D570" s="325">
        <v>0</v>
      </c>
      <c r="E570" s="326"/>
      <c r="F570" s="29"/>
      <c r="G570" s="329"/>
      <c r="H570" s="329"/>
      <c r="I570" s="390"/>
      <c r="J570" s="391"/>
      <c r="K570" s="392"/>
    </row>
    <row r="571" spans="2:11" ht="17.25" customHeight="1">
      <c r="B571" s="30"/>
      <c r="C571" s="113" t="s">
        <v>399</v>
      </c>
      <c r="D571" s="327"/>
      <c r="E571" s="328"/>
      <c r="F571" s="31">
        <v>0</v>
      </c>
      <c r="G571" s="330"/>
      <c r="H571" s="330"/>
      <c r="I571" s="393"/>
      <c r="J571" s="394"/>
      <c r="K571" s="395"/>
    </row>
    <row r="572" spans="2:11" ht="17.25" customHeight="1">
      <c r="B572" s="28"/>
      <c r="C572" s="112" t="s">
        <v>399</v>
      </c>
      <c r="D572" s="325">
        <v>0</v>
      </c>
      <c r="E572" s="326"/>
      <c r="F572" s="29"/>
      <c r="G572" s="329"/>
      <c r="H572" s="329"/>
      <c r="I572" s="390"/>
      <c r="J572" s="391"/>
      <c r="K572" s="392"/>
    </row>
    <row r="573" spans="2:11" ht="17.25" customHeight="1">
      <c r="B573" s="30"/>
      <c r="C573" s="113" t="s">
        <v>399</v>
      </c>
      <c r="D573" s="327"/>
      <c r="E573" s="328"/>
      <c r="F573" s="31">
        <v>0</v>
      </c>
      <c r="G573" s="330"/>
      <c r="H573" s="330"/>
      <c r="I573" s="393"/>
      <c r="J573" s="394"/>
      <c r="K573" s="395"/>
    </row>
    <row r="574" spans="2:11" ht="17.25" customHeight="1">
      <c r="B574" s="28"/>
      <c r="C574" s="112" t="s">
        <v>399</v>
      </c>
      <c r="D574" s="325">
        <v>0</v>
      </c>
      <c r="E574" s="326"/>
      <c r="F574" s="29"/>
      <c r="G574" s="329"/>
      <c r="H574" s="329"/>
      <c r="I574" s="390"/>
      <c r="J574" s="391"/>
      <c r="K574" s="392"/>
    </row>
    <row r="575" spans="2:11" ht="17.25" customHeight="1">
      <c r="B575" s="30"/>
      <c r="C575" s="113" t="s">
        <v>399</v>
      </c>
      <c r="D575" s="327"/>
      <c r="E575" s="328"/>
      <c r="F575" s="31">
        <v>0</v>
      </c>
      <c r="G575" s="330"/>
      <c r="H575" s="330"/>
      <c r="I575" s="393"/>
      <c r="J575" s="394"/>
      <c r="K575" s="395"/>
    </row>
    <row r="576" spans="2:11" ht="17.25" customHeight="1">
      <c r="B576" s="28"/>
      <c r="C576" s="112" t="s">
        <v>1177</v>
      </c>
      <c r="D576" s="325"/>
      <c r="E576" s="326"/>
      <c r="F576" s="29"/>
      <c r="G576" s="329"/>
      <c r="H576" s="329"/>
      <c r="I576" s="390"/>
      <c r="J576" s="391"/>
      <c r="K576" s="392"/>
    </row>
    <row r="577" spans="2:11" ht="17.25" customHeight="1">
      <c r="B577" s="30"/>
      <c r="C577" s="113"/>
      <c r="D577" s="327"/>
      <c r="E577" s="328"/>
      <c r="F577" s="173"/>
      <c r="G577" s="330"/>
      <c r="H577" s="330"/>
      <c r="I577" s="393"/>
      <c r="J577" s="394"/>
      <c r="K577" s="395"/>
    </row>
    <row r="578" spans="2:11" ht="17.25" customHeight="1">
      <c r="B578" s="162"/>
      <c r="D578" s="149"/>
      <c r="E578" s="149"/>
      <c r="I578" s="160"/>
      <c r="J578" s="160"/>
      <c r="K578" s="160"/>
    </row>
    <row r="579" spans="2:11" ht="17.25" customHeight="1">
      <c r="B579" s="162"/>
      <c r="D579" s="149"/>
      <c r="E579" s="149"/>
      <c r="I579" s="160"/>
      <c r="J579" s="160"/>
      <c r="K579" s="160"/>
    </row>
    <row r="580" spans="2:11" ht="17.25" customHeight="1">
      <c r="B580" s="158" t="s">
        <v>1082</v>
      </c>
      <c r="C580" s="112" t="s">
        <v>97</v>
      </c>
      <c r="D580" s="325"/>
      <c r="E580" s="326"/>
      <c r="F580" s="29"/>
      <c r="G580" s="371"/>
      <c r="H580" s="329"/>
      <c r="I580" s="390"/>
      <c r="J580" s="391"/>
      <c r="K580" s="392"/>
    </row>
    <row r="581" spans="2:11" ht="17.25" customHeight="1">
      <c r="B581" s="33"/>
      <c r="C581" s="113"/>
      <c r="D581" s="327"/>
      <c r="E581" s="328"/>
      <c r="F581" s="31"/>
      <c r="G581" s="372"/>
      <c r="H581" s="330"/>
      <c r="I581" s="393"/>
      <c r="J581" s="394"/>
      <c r="K581" s="395"/>
    </row>
    <row r="582" spans="2:11" ht="17.25" customHeight="1">
      <c r="B582" s="172"/>
      <c r="C582" s="112" t="s">
        <v>853</v>
      </c>
      <c r="D582" s="325">
        <v>0</v>
      </c>
      <c r="E582" s="326"/>
      <c r="F582" s="29"/>
      <c r="G582" s="329"/>
      <c r="H582" s="329"/>
      <c r="I582" s="390"/>
      <c r="J582" s="391"/>
      <c r="K582" s="392"/>
    </row>
    <row r="583" spans="2:11" ht="17.25" customHeight="1">
      <c r="B583" s="33"/>
      <c r="C583" s="113" t="s">
        <v>399</v>
      </c>
      <c r="D583" s="327"/>
      <c r="E583" s="328"/>
      <c r="F583" s="31">
        <v>0</v>
      </c>
      <c r="G583" s="330"/>
      <c r="H583" s="330"/>
      <c r="I583" s="393"/>
      <c r="J583" s="394"/>
      <c r="K583" s="395"/>
    </row>
    <row r="584" spans="2:11" ht="17.25" customHeight="1">
      <c r="B584" s="158"/>
      <c r="C584" s="112" t="s">
        <v>980</v>
      </c>
      <c r="D584" s="325">
        <v>7.3</v>
      </c>
      <c r="E584" s="326"/>
      <c r="F584" s="29"/>
      <c r="G584" s="329"/>
      <c r="H584" s="329"/>
      <c r="I584" s="390"/>
      <c r="J584" s="391"/>
      <c r="K584" s="392"/>
    </row>
    <row r="585" spans="2:11" ht="17.25" customHeight="1">
      <c r="B585" s="33"/>
      <c r="C585" s="113" t="s">
        <v>981</v>
      </c>
      <c r="D585" s="327"/>
      <c r="E585" s="328"/>
      <c r="F585" s="31" t="s">
        <v>397</v>
      </c>
      <c r="G585" s="330"/>
      <c r="H585" s="330"/>
      <c r="I585" s="393"/>
      <c r="J585" s="394"/>
      <c r="K585" s="395"/>
    </row>
    <row r="586" spans="2:11" ht="17.25" customHeight="1">
      <c r="B586" s="172"/>
      <c r="C586" s="112" t="s">
        <v>982</v>
      </c>
      <c r="D586" s="325">
        <v>48.8</v>
      </c>
      <c r="E586" s="326"/>
      <c r="F586" s="29"/>
      <c r="G586" s="329"/>
      <c r="H586" s="329"/>
      <c r="I586" s="390"/>
      <c r="J586" s="391"/>
      <c r="K586" s="392"/>
    </row>
    <row r="587" spans="2:11" ht="17.25" customHeight="1">
      <c r="B587" s="33"/>
      <c r="C587" s="113" t="s">
        <v>983</v>
      </c>
      <c r="D587" s="327"/>
      <c r="E587" s="328"/>
      <c r="F587" s="31" t="s">
        <v>394</v>
      </c>
      <c r="G587" s="330"/>
      <c r="H587" s="330"/>
      <c r="I587" s="393"/>
      <c r="J587" s="394"/>
      <c r="K587" s="395"/>
    </row>
    <row r="588" spans="2:11" ht="17.25" customHeight="1">
      <c r="B588" s="158"/>
      <c r="C588" s="112" t="s">
        <v>984</v>
      </c>
      <c r="D588" s="325">
        <v>98</v>
      </c>
      <c r="E588" s="326"/>
      <c r="F588" s="29"/>
      <c r="G588" s="329"/>
      <c r="H588" s="329"/>
      <c r="I588" s="390"/>
      <c r="J588" s="391"/>
      <c r="K588" s="392"/>
    </row>
    <row r="589" spans="2:11" ht="17.25" customHeight="1">
      <c r="B589" s="33"/>
      <c r="C589" s="113" t="s">
        <v>983</v>
      </c>
      <c r="D589" s="327"/>
      <c r="E589" s="328"/>
      <c r="F589" s="31" t="s">
        <v>394</v>
      </c>
      <c r="G589" s="330"/>
      <c r="H589" s="330"/>
      <c r="I589" s="393"/>
      <c r="J589" s="394"/>
      <c r="K589" s="395"/>
    </row>
    <row r="590" spans="2:11" ht="17.25" customHeight="1">
      <c r="B590" s="172"/>
      <c r="C590" s="112" t="s">
        <v>984</v>
      </c>
      <c r="D590" s="325">
        <v>26.8</v>
      </c>
      <c r="E590" s="326"/>
      <c r="F590" s="29"/>
      <c r="G590" s="329"/>
      <c r="H590" s="329"/>
      <c r="I590" s="390"/>
      <c r="J590" s="391"/>
      <c r="K590" s="392"/>
    </row>
    <row r="591" spans="2:11" ht="17.25" customHeight="1">
      <c r="B591" s="33"/>
      <c r="C591" s="113" t="s">
        <v>985</v>
      </c>
      <c r="D591" s="327"/>
      <c r="E591" s="328"/>
      <c r="F591" s="31" t="s">
        <v>397</v>
      </c>
      <c r="G591" s="330"/>
      <c r="H591" s="330"/>
      <c r="I591" s="393"/>
      <c r="J591" s="394"/>
      <c r="K591" s="395"/>
    </row>
    <row r="592" spans="2:11" ht="17.25" customHeight="1">
      <c r="B592" s="158"/>
      <c r="C592" s="112" t="s">
        <v>986</v>
      </c>
      <c r="D592" s="325">
        <v>17.600000000000001</v>
      </c>
      <c r="E592" s="326"/>
      <c r="F592" s="29"/>
      <c r="G592" s="329"/>
      <c r="H592" s="329"/>
      <c r="I592" s="390"/>
      <c r="J592" s="391"/>
      <c r="K592" s="392"/>
    </row>
    <row r="593" spans="2:11" ht="17.25" customHeight="1">
      <c r="B593" s="33"/>
      <c r="C593" s="113" t="s">
        <v>987</v>
      </c>
      <c r="D593" s="327"/>
      <c r="E593" s="328"/>
      <c r="F593" s="31" t="s">
        <v>397</v>
      </c>
      <c r="G593" s="330"/>
      <c r="H593" s="330"/>
      <c r="I593" s="393"/>
      <c r="J593" s="394"/>
      <c r="K593" s="395"/>
    </row>
    <row r="594" spans="2:11" ht="17.25" customHeight="1">
      <c r="B594" s="28"/>
      <c r="C594" s="112" t="s">
        <v>399</v>
      </c>
      <c r="D594" s="325">
        <v>0</v>
      </c>
      <c r="E594" s="326"/>
      <c r="F594" s="29"/>
      <c r="G594" s="329"/>
      <c r="H594" s="329"/>
      <c r="I594" s="390"/>
      <c r="J594" s="391"/>
      <c r="K594" s="392"/>
    </row>
    <row r="595" spans="2:11" ht="17.25" customHeight="1">
      <c r="B595" s="30"/>
      <c r="C595" s="113" t="s">
        <v>399</v>
      </c>
      <c r="D595" s="327"/>
      <c r="E595" s="328"/>
      <c r="F595" s="31">
        <v>0</v>
      </c>
      <c r="G595" s="330"/>
      <c r="H595" s="330"/>
      <c r="I595" s="393"/>
      <c r="J595" s="394"/>
      <c r="K595" s="395"/>
    </row>
    <row r="596" spans="2:11" ht="17.25" customHeight="1">
      <c r="B596" s="28"/>
      <c r="C596" s="112" t="s">
        <v>399</v>
      </c>
      <c r="D596" s="325">
        <v>0</v>
      </c>
      <c r="E596" s="326"/>
      <c r="F596" s="29"/>
      <c r="G596" s="329"/>
      <c r="H596" s="329"/>
      <c r="I596" s="390"/>
      <c r="J596" s="391"/>
      <c r="K596" s="392"/>
    </row>
    <row r="597" spans="2:11" ht="17.25" customHeight="1">
      <c r="B597" s="30"/>
      <c r="C597" s="113" t="s">
        <v>399</v>
      </c>
      <c r="D597" s="327"/>
      <c r="E597" s="328"/>
      <c r="F597" s="31">
        <v>0</v>
      </c>
      <c r="G597" s="330"/>
      <c r="H597" s="330"/>
      <c r="I597" s="393"/>
      <c r="J597" s="394"/>
      <c r="K597" s="395"/>
    </row>
    <row r="598" spans="2:11" ht="17.25" customHeight="1">
      <c r="B598" s="28"/>
      <c r="C598" s="112" t="s">
        <v>399</v>
      </c>
      <c r="D598" s="325">
        <v>0</v>
      </c>
      <c r="E598" s="326"/>
      <c r="F598" s="29"/>
      <c r="G598" s="329"/>
      <c r="H598" s="329"/>
      <c r="I598" s="390"/>
      <c r="J598" s="391"/>
      <c r="K598" s="392"/>
    </row>
    <row r="599" spans="2:11" ht="17.25" customHeight="1">
      <c r="B599" s="30"/>
      <c r="C599" s="113" t="s">
        <v>399</v>
      </c>
      <c r="D599" s="327"/>
      <c r="E599" s="328"/>
      <c r="F599" s="31">
        <v>0</v>
      </c>
      <c r="G599" s="330"/>
      <c r="H599" s="330"/>
      <c r="I599" s="393"/>
      <c r="J599" s="394"/>
      <c r="K599" s="395"/>
    </row>
    <row r="600" spans="2:11" ht="17.25" customHeight="1">
      <c r="B600" s="28"/>
      <c r="C600" s="112" t="s">
        <v>399</v>
      </c>
      <c r="D600" s="325">
        <v>0</v>
      </c>
      <c r="E600" s="326"/>
      <c r="F600" s="29"/>
      <c r="G600" s="329"/>
      <c r="H600" s="329"/>
      <c r="I600" s="390"/>
      <c r="J600" s="391"/>
      <c r="K600" s="392"/>
    </row>
    <row r="601" spans="2:11" ht="17.25" customHeight="1">
      <c r="B601" s="30"/>
      <c r="C601" s="113" t="s">
        <v>399</v>
      </c>
      <c r="D601" s="327"/>
      <c r="E601" s="328"/>
      <c r="F601" s="31">
        <v>0</v>
      </c>
      <c r="G601" s="330"/>
      <c r="H601" s="330"/>
      <c r="I601" s="393"/>
      <c r="J601" s="394"/>
      <c r="K601" s="395"/>
    </row>
    <row r="602" spans="2:11" ht="17.25" customHeight="1">
      <c r="B602" s="28"/>
      <c r="C602" s="112" t="s">
        <v>1178</v>
      </c>
      <c r="D602" s="325"/>
      <c r="E602" s="326"/>
      <c r="F602" s="29"/>
      <c r="G602" s="329"/>
      <c r="H602" s="329"/>
      <c r="I602" s="390"/>
      <c r="J602" s="391"/>
      <c r="K602" s="392"/>
    </row>
    <row r="603" spans="2:11" ht="17.25" customHeight="1">
      <c r="B603" s="30"/>
      <c r="C603" s="113"/>
      <c r="D603" s="327"/>
      <c r="E603" s="328"/>
      <c r="F603" s="173"/>
      <c r="G603" s="330"/>
      <c r="H603" s="330"/>
      <c r="I603" s="393"/>
      <c r="J603" s="394"/>
      <c r="K603" s="395"/>
    </row>
    <row r="604" spans="2:11" ht="17.25" customHeight="1">
      <c r="B604" s="162"/>
      <c r="D604" s="149"/>
      <c r="E604" s="149"/>
      <c r="I604" s="160"/>
      <c r="J604" s="160"/>
      <c r="K604" s="160"/>
    </row>
    <row r="605" spans="2:11" ht="17.25" customHeight="1">
      <c r="B605" s="162"/>
      <c r="D605" s="149"/>
      <c r="E605" s="149"/>
      <c r="I605" s="160"/>
      <c r="J605" s="160"/>
      <c r="K605" s="160"/>
    </row>
    <row r="606" spans="2:11" ht="17.25" customHeight="1">
      <c r="B606" s="158" t="s">
        <v>1081</v>
      </c>
      <c r="C606" s="112" t="s">
        <v>98</v>
      </c>
      <c r="D606" s="325"/>
      <c r="E606" s="326"/>
      <c r="F606" s="29"/>
      <c r="G606" s="371"/>
      <c r="H606" s="329"/>
      <c r="I606" s="390"/>
      <c r="J606" s="391"/>
      <c r="K606" s="392"/>
    </row>
    <row r="607" spans="2:11" ht="17.25" customHeight="1">
      <c r="B607" s="33"/>
      <c r="C607" s="113"/>
      <c r="D607" s="327"/>
      <c r="E607" s="328"/>
      <c r="F607" s="31"/>
      <c r="G607" s="372"/>
      <c r="H607" s="330"/>
      <c r="I607" s="393"/>
      <c r="J607" s="394"/>
      <c r="K607" s="395"/>
    </row>
    <row r="608" spans="2:11" ht="17.25" customHeight="1">
      <c r="B608" s="172"/>
      <c r="C608" s="112" t="s">
        <v>850</v>
      </c>
      <c r="D608" s="325">
        <v>0</v>
      </c>
      <c r="E608" s="326"/>
      <c r="F608" s="29"/>
      <c r="G608" s="329"/>
      <c r="H608" s="329"/>
      <c r="I608" s="390"/>
      <c r="J608" s="391"/>
      <c r="K608" s="392"/>
    </row>
    <row r="609" spans="2:11" ht="17.25" customHeight="1">
      <c r="B609" s="33"/>
      <c r="C609" s="113" t="s">
        <v>399</v>
      </c>
      <c r="D609" s="327"/>
      <c r="E609" s="328"/>
      <c r="F609" s="31">
        <v>0</v>
      </c>
      <c r="G609" s="330"/>
      <c r="H609" s="330"/>
      <c r="I609" s="393"/>
      <c r="J609" s="394"/>
      <c r="K609" s="395"/>
    </row>
    <row r="610" spans="2:11" ht="17.25" customHeight="1">
      <c r="B610" s="158"/>
      <c r="C610" s="112" t="s">
        <v>965</v>
      </c>
      <c r="D610" s="325">
        <v>218</v>
      </c>
      <c r="E610" s="326"/>
      <c r="F610" s="29"/>
      <c r="G610" s="329"/>
      <c r="H610" s="329"/>
      <c r="I610" s="390"/>
      <c r="J610" s="391"/>
      <c r="K610" s="392"/>
    </row>
    <row r="611" spans="2:11" ht="17.25" customHeight="1">
      <c r="B611" s="33"/>
      <c r="C611" s="113" t="s">
        <v>966</v>
      </c>
      <c r="D611" s="327"/>
      <c r="E611" s="328"/>
      <c r="F611" s="31" t="s">
        <v>397</v>
      </c>
      <c r="G611" s="330"/>
      <c r="H611" s="330"/>
      <c r="I611" s="393"/>
      <c r="J611" s="394"/>
      <c r="K611" s="395"/>
    </row>
    <row r="612" spans="2:11" ht="17.25" customHeight="1">
      <c r="B612" s="172"/>
      <c r="C612" s="112" t="s">
        <v>967</v>
      </c>
      <c r="D612" s="325">
        <v>21.9</v>
      </c>
      <c r="E612" s="326"/>
      <c r="F612" s="29"/>
      <c r="G612" s="329"/>
      <c r="H612" s="329"/>
      <c r="I612" s="390"/>
      <c r="J612" s="391"/>
      <c r="K612" s="392"/>
    </row>
    <row r="613" spans="2:11" ht="17.25" customHeight="1">
      <c r="B613" s="33"/>
      <c r="C613" s="113" t="s">
        <v>968</v>
      </c>
      <c r="D613" s="327"/>
      <c r="E613" s="328"/>
      <c r="F613" s="31" t="s">
        <v>394</v>
      </c>
      <c r="G613" s="330"/>
      <c r="H613" s="330"/>
      <c r="I613" s="393"/>
      <c r="J613" s="394"/>
      <c r="K613" s="395"/>
    </row>
    <row r="614" spans="2:11" ht="17.25" customHeight="1">
      <c r="B614" s="158"/>
      <c r="C614" s="112" t="s">
        <v>969</v>
      </c>
      <c r="D614" s="325">
        <v>58.8</v>
      </c>
      <c r="E614" s="326"/>
      <c r="F614" s="29"/>
      <c r="G614" s="329"/>
      <c r="H614" s="329"/>
      <c r="I614" s="390"/>
      <c r="J614" s="391"/>
      <c r="K614" s="392"/>
    </row>
    <row r="615" spans="2:11" ht="17.25" customHeight="1">
      <c r="B615" s="33"/>
      <c r="C615" s="113" t="s">
        <v>970</v>
      </c>
      <c r="D615" s="327"/>
      <c r="E615" s="328"/>
      <c r="F615" s="31" t="s">
        <v>394</v>
      </c>
      <c r="G615" s="330"/>
      <c r="H615" s="330"/>
      <c r="I615" s="393"/>
      <c r="J615" s="394"/>
      <c r="K615" s="395"/>
    </row>
    <row r="616" spans="2:11" ht="17.25" customHeight="1">
      <c r="B616" s="172"/>
      <c r="C616" s="112" t="s">
        <v>971</v>
      </c>
      <c r="D616" s="325">
        <v>5.9</v>
      </c>
      <c r="E616" s="326"/>
      <c r="F616" s="29"/>
      <c r="G616" s="329"/>
      <c r="H616" s="329"/>
      <c r="I616" s="390"/>
      <c r="J616" s="391"/>
      <c r="K616" s="392"/>
    </row>
    <row r="617" spans="2:11" ht="17.25" customHeight="1">
      <c r="B617" s="33"/>
      <c r="C617" s="113" t="s">
        <v>972</v>
      </c>
      <c r="D617" s="327"/>
      <c r="E617" s="328"/>
      <c r="F617" s="31" t="s">
        <v>397</v>
      </c>
      <c r="G617" s="330"/>
      <c r="H617" s="330"/>
      <c r="I617" s="393"/>
      <c r="J617" s="394"/>
      <c r="K617" s="395"/>
    </row>
    <row r="618" spans="2:11" ht="17.25" customHeight="1">
      <c r="B618" s="158"/>
      <c r="C618" s="112" t="s">
        <v>973</v>
      </c>
      <c r="D618" s="325">
        <v>5.8</v>
      </c>
      <c r="E618" s="326"/>
      <c r="F618" s="29"/>
      <c r="G618" s="329"/>
      <c r="H618" s="329"/>
      <c r="I618" s="390"/>
      <c r="J618" s="391"/>
      <c r="K618" s="392"/>
    </row>
    <row r="619" spans="2:11" ht="17.25" customHeight="1">
      <c r="B619" s="33"/>
      <c r="C619" s="113" t="s">
        <v>974</v>
      </c>
      <c r="D619" s="327"/>
      <c r="E619" s="328"/>
      <c r="F619" s="31" t="s">
        <v>394</v>
      </c>
      <c r="G619" s="330"/>
      <c r="H619" s="330"/>
      <c r="I619" s="393"/>
      <c r="J619" s="394"/>
      <c r="K619" s="395"/>
    </row>
    <row r="620" spans="2:11" ht="17.25" customHeight="1">
      <c r="B620" s="28"/>
      <c r="C620" s="112" t="s">
        <v>853</v>
      </c>
      <c r="D620" s="325">
        <v>0</v>
      </c>
      <c r="E620" s="326"/>
      <c r="F620" s="29"/>
      <c r="G620" s="329"/>
      <c r="H620" s="329"/>
      <c r="I620" s="390"/>
      <c r="J620" s="391"/>
      <c r="K620" s="392"/>
    </row>
    <row r="621" spans="2:11" ht="17.25" customHeight="1">
      <c r="B621" s="30"/>
      <c r="C621" s="113" t="s">
        <v>399</v>
      </c>
      <c r="D621" s="327"/>
      <c r="E621" s="328"/>
      <c r="F621" s="31">
        <v>0</v>
      </c>
      <c r="G621" s="330"/>
      <c r="H621" s="330"/>
      <c r="I621" s="393"/>
      <c r="J621" s="394"/>
      <c r="K621" s="395"/>
    </row>
    <row r="622" spans="2:11" ht="17.25" customHeight="1">
      <c r="B622" s="28"/>
      <c r="C622" s="112" t="s">
        <v>975</v>
      </c>
      <c r="D622" s="325">
        <v>36.700000000000003</v>
      </c>
      <c r="E622" s="326"/>
      <c r="F622" s="29"/>
      <c r="G622" s="329"/>
      <c r="H622" s="329"/>
      <c r="I622" s="390"/>
      <c r="J622" s="391"/>
      <c r="K622" s="392"/>
    </row>
    <row r="623" spans="2:11" ht="17.25" customHeight="1">
      <c r="B623" s="30"/>
      <c r="C623" s="113" t="s">
        <v>976</v>
      </c>
      <c r="D623" s="327"/>
      <c r="E623" s="328"/>
      <c r="F623" s="31" t="s">
        <v>397</v>
      </c>
      <c r="G623" s="330"/>
      <c r="H623" s="330"/>
      <c r="I623" s="393"/>
      <c r="J623" s="394"/>
      <c r="K623" s="395"/>
    </row>
    <row r="624" spans="2:11" ht="17.25" customHeight="1">
      <c r="B624" s="28"/>
      <c r="C624" s="112" t="s">
        <v>975</v>
      </c>
      <c r="D624" s="325">
        <v>21</v>
      </c>
      <c r="E624" s="326"/>
      <c r="F624" s="29"/>
      <c r="G624" s="329"/>
      <c r="H624" s="329"/>
      <c r="I624" s="390"/>
      <c r="J624" s="391"/>
      <c r="K624" s="392"/>
    </row>
    <row r="625" spans="2:11" ht="17.25" customHeight="1">
      <c r="B625" s="30"/>
      <c r="C625" s="113" t="s">
        <v>977</v>
      </c>
      <c r="D625" s="327"/>
      <c r="E625" s="328"/>
      <c r="F625" s="31" t="s">
        <v>397</v>
      </c>
      <c r="G625" s="330"/>
      <c r="H625" s="330"/>
      <c r="I625" s="393"/>
      <c r="J625" s="394"/>
      <c r="K625" s="395"/>
    </row>
    <row r="626" spans="2:11" ht="17.25" customHeight="1">
      <c r="B626" s="28"/>
      <c r="C626" s="112" t="s">
        <v>978</v>
      </c>
      <c r="D626" s="325">
        <v>3.4</v>
      </c>
      <c r="E626" s="326"/>
      <c r="F626" s="29"/>
      <c r="G626" s="329"/>
      <c r="H626" s="329"/>
      <c r="I626" s="390"/>
      <c r="J626" s="391"/>
      <c r="K626" s="392"/>
    </row>
    <row r="627" spans="2:11" ht="17.25" customHeight="1">
      <c r="B627" s="30"/>
      <c r="C627" s="113" t="s">
        <v>977</v>
      </c>
      <c r="D627" s="327"/>
      <c r="E627" s="328"/>
      <c r="F627" s="31" t="s">
        <v>397</v>
      </c>
      <c r="G627" s="330"/>
      <c r="H627" s="330"/>
      <c r="I627" s="393"/>
      <c r="J627" s="394"/>
      <c r="K627" s="395"/>
    </row>
    <row r="628" spans="2:11" ht="17.25" customHeight="1">
      <c r="B628" s="28"/>
      <c r="C628" s="112" t="s">
        <v>975</v>
      </c>
      <c r="D628" s="325">
        <v>43.7</v>
      </c>
      <c r="E628" s="326"/>
      <c r="F628" s="29"/>
      <c r="G628" s="329"/>
      <c r="H628" s="329"/>
      <c r="I628" s="390"/>
      <c r="J628" s="391"/>
      <c r="K628" s="392"/>
    </row>
    <row r="629" spans="2:11" ht="17.25" customHeight="1">
      <c r="B629" s="30"/>
      <c r="C629" s="113" t="s">
        <v>979</v>
      </c>
      <c r="D629" s="327"/>
      <c r="E629" s="328"/>
      <c r="F629" s="173" t="s">
        <v>397</v>
      </c>
      <c r="G629" s="330"/>
      <c r="H629" s="330"/>
      <c r="I629" s="393"/>
      <c r="J629" s="394"/>
      <c r="K629" s="395"/>
    </row>
    <row r="630" spans="2:11" ht="17.25" customHeight="1">
      <c r="B630" s="162"/>
      <c r="D630" s="149"/>
      <c r="E630" s="149"/>
      <c r="I630" s="160"/>
      <c r="J630" s="160"/>
      <c r="K630" s="160"/>
    </row>
    <row r="631" spans="2:11" ht="17.25" customHeight="1">
      <c r="B631" s="162"/>
      <c r="D631" s="149"/>
      <c r="E631" s="149"/>
      <c r="I631" s="160"/>
      <c r="J631" s="160"/>
      <c r="K631" s="160"/>
    </row>
    <row r="632" spans="2:11" ht="17.25" customHeight="1">
      <c r="B632" s="158"/>
      <c r="C632" s="112" t="s">
        <v>947</v>
      </c>
      <c r="D632" s="325">
        <v>19.5</v>
      </c>
      <c r="E632" s="326"/>
      <c r="F632" s="29"/>
      <c r="G632" s="329"/>
      <c r="H632" s="329"/>
      <c r="I632" s="390"/>
      <c r="J632" s="391"/>
      <c r="K632" s="392"/>
    </row>
    <row r="633" spans="2:11" ht="17.25" customHeight="1">
      <c r="B633" s="33"/>
      <c r="C633" s="113" t="s">
        <v>948</v>
      </c>
      <c r="D633" s="327"/>
      <c r="E633" s="328"/>
      <c r="F633" s="31" t="s">
        <v>397</v>
      </c>
      <c r="G633" s="330"/>
      <c r="H633" s="330"/>
      <c r="I633" s="393"/>
      <c r="J633" s="394"/>
      <c r="K633" s="395"/>
    </row>
    <row r="634" spans="2:11" ht="17.25" customHeight="1">
      <c r="B634" s="172"/>
      <c r="C634" s="112" t="s">
        <v>949</v>
      </c>
      <c r="D634" s="325">
        <v>132</v>
      </c>
      <c r="E634" s="326"/>
      <c r="F634" s="29"/>
      <c r="G634" s="329"/>
      <c r="H634" s="329"/>
      <c r="I634" s="390"/>
      <c r="J634" s="391"/>
      <c r="K634" s="392"/>
    </row>
    <row r="635" spans="2:11" ht="17.25" customHeight="1">
      <c r="B635" s="33"/>
      <c r="C635" s="113" t="s">
        <v>1003</v>
      </c>
      <c r="D635" s="327"/>
      <c r="E635" s="328"/>
      <c r="F635" s="31" t="s">
        <v>397</v>
      </c>
      <c r="G635" s="330"/>
      <c r="H635" s="330"/>
      <c r="I635" s="393"/>
      <c r="J635" s="394"/>
      <c r="K635" s="395"/>
    </row>
    <row r="636" spans="2:11" ht="17.25" customHeight="1">
      <c r="B636" s="158"/>
      <c r="C636" s="112" t="s">
        <v>950</v>
      </c>
      <c r="D636" s="325">
        <v>43.7</v>
      </c>
      <c r="E636" s="326"/>
      <c r="F636" s="29"/>
      <c r="G636" s="329"/>
      <c r="H636" s="329"/>
      <c r="I636" s="390"/>
      <c r="J636" s="391"/>
      <c r="K636" s="392"/>
    </row>
    <row r="637" spans="2:11" ht="17.25" customHeight="1">
      <c r="B637" s="33"/>
      <c r="C637" s="113" t="s">
        <v>951</v>
      </c>
      <c r="D637" s="327"/>
      <c r="E637" s="328"/>
      <c r="F637" s="31" t="s">
        <v>397</v>
      </c>
      <c r="G637" s="330"/>
      <c r="H637" s="330"/>
      <c r="I637" s="393"/>
      <c r="J637" s="394"/>
      <c r="K637" s="395"/>
    </row>
    <row r="638" spans="2:11" ht="17.25" customHeight="1">
      <c r="B638" s="172"/>
      <c r="C638" s="112" t="s">
        <v>952</v>
      </c>
      <c r="D638" s="325">
        <v>1</v>
      </c>
      <c r="E638" s="326"/>
      <c r="F638" s="29"/>
      <c r="G638" s="329"/>
      <c r="H638" s="329"/>
      <c r="I638" s="390"/>
      <c r="J638" s="391"/>
      <c r="K638" s="392"/>
    </row>
    <row r="639" spans="2:11" ht="17.25" customHeight="1">
      <c r="B639" s="33"/>
      <c r="C639" s="113" t="s">
        <v>1066</v>
      </c>
      <c r="D639" s="327"/>
      <c r="E639" s="328"/>
      <c r="F639" s="31" t="s">
        <v>394</v>
      </c>
      <c r="G639" s="330"/>
      <c r="H639" s="330"/>
      <c r="I639" s="393"/>
      <c r="J639" s="394"/>
      <c r="K639" s="395"/>
    </row>
    <row r="640" spans="2:11" ht="17.25" customHeight="1">
      <c r="B640" s="158"/>
      <c r="C640" s="112" t="s">
        <v>952</v>
      </c>
      <c r="D640" s="325">
        <v>156</v>
      </c>
      <c r="E640" s="326"/>
      <c r="F640" s="29"/>
      <c r="G640" s="329"/>
      <c r="H640" s="329"/>
      <c r="I640" s="390"/>
      <c r="J640" s="391"/>
      <c r="K640" s="392"/>
    </row>
    <row r="641" spans="2:11" ht="17.25" customHeight="1">
      <c r="B641" s="33"/>
      <c r="C641" s="113" t="s">
        <v>953</v>
      </c>
      <c r="D641" s="327"/>
      <c r="E641" s="328"/>
      <c r="F641" s="31" t="s">
        <v>394</v>
      </c>
      <c r="G641" s="330"/>
      <c r="H641" s="330"/>
      <c r="I641" s="393"/>
      <c r="J641" s="394"/>
      <c r="K641" s="395"/>
    </row>
    <row r="642" spans="2:11" ht="17.25" customHeight="1">
      <c r="B642" s="172"/>
      <c r="C642" s="112" t="s">
        <v>954</v>
      </c>
      <c r="D642" s="325">
        <v>374</v>
      </c>
      <c r="E642" s="326"/>
      <c r="F642" s="29"/>
      <c r="G642" s="329"/>
      <c r="H642" s="329"/>
      <c r="I642" s="390"/>
      <c r="J642" s="391"/>
      <c r="K642" s="392"/>
    </row>
    <row r="643" spans="2:11" ht="17.25" customHeight="1">
      <c r="B643" s="33"/>
      <c r="C643" s="113" t="s">
        <v>955</v>
      </c>
      <c r="D643" s="327"/>
      <c r="E643" s="328"/>
      <c r="F643" s="31" t="s">
        <v>397</v>
      </c>
      <c r="G643" s="330"/>
      <c r="H643" s="330"/>
      <c r="I643" s="393"/>
      <c r="J643" s="394"/>
      <c r="K643" s="395"/>
    </row>
    <row r="644" spans="2:11" ht="17.25" customHeight="1">
      <c r="B644" s="158"/>
      <c r="C644" s="112" t="s">
        <v>956</v>
      </c>
      <c r="D644" s="325">
        <v>13.6</v>
      </c>
      <c r="E644" s="326"/>
      <c r="F644" s="29"/>
      <c r="G644" s="329"/>
      <c r="H644" s="329"/>
      <c r="I644" s="390"/>
      <c r="J644" s="391"/>
      <c r="K644" s="392"/>
    </row>
    <row r="645" spans="2:11" ht="17.25" customHeight="1">
      <c r="B645" s="33"/>
      <c r="C645" s="113" t="s">
        <v>957</v>
      </c>
      <c r="D645" s="327"/>
      <c r="E645" s="328"/>
      <c r="F645" s="31" t="s">
        <v>397</v>
      </c>
      <c r="G645" s="330"/>
      <c r="H645" s="330"/>
      <c r="I645" s="393"/>
      <c r="J645" s="394"/>
      <c r="K645" s="395"/>
    </row>
    <row r="646" spans="2:11" ht="17.25" customHeight="1">
      <c r="B646" s="28"/>
      <c r="C646" s="112" t="s">
        <v>958</v>
      </c>
      <c r="D646" s="325">
        <v>217</v>
      </c>
      <c r="E646" s="326"/>
      <c r="F646" s="29"/>
      <c r="G646" s="329"/>
      <c r="H646" s="329"/>
      <c r="I646" s="390"/>
      <c r="J646" s="391"/>
      <c r="K646" s="392"/>
    </row>
    <row r="647" spans="2:11" ht="17.25" customHeight="1">
      <c r="B647" s="30"/>
      <c r="C647" s="113" t="s">
        <v>959</v>
      </c>
      <c r="D647" s="327"/>
      <c r="E647" s="328"/>
      <c r="F647" s="31" t="s">
        <v>397</v>
      </c>
      <c r="G647" s="330"/>
      <c r="H647" s="330"/>
      <c r="I647" s="393"/>
      <c r="J647" s="394"/>
      <c r="K647" s="395"/>
    </row>
    <row r="648" spans="2:11" ht="17.25" customHeight="1">
      <c r="B648" s="28"/>
      <c r="C648" s="112" t="s">
        <v>960</v>
      </c>
      <c r="D648" s="325">
        <v>17.600000000000001</v>
      </c>
      <c r="E648" s="326"/>
      <c r="F648" s="29"/>
      <c r="G648" s="329"/>
      <c r="H648" s="329"/>
      <c r="I648" s="390"/>
      <c r="J648" s="391"/>
      <c r="K648" s="392"/>
    </row>
    <row r="649" spans="2:11" ht="17.25" customHeight="1">
      <c r="B649" s="30"/>
      <c r="C649" s="113" t="s">
        <v>961</v>
      </c>
      <c r="D649" s="327"/>
      <c r="E649" s="328"/>
      <c r="F649" s="31" t="s">
        <v>397</v>
      </c>
      <c r="G649" s="330"/>
      <c r="H649" s="330"/>
      <c r="I649" s="393"/>
      <c r="J649" s="394"/>
      <c r="K649" s="395"/>
    </row>
    <row r="650" spans="2:11" ht="17.25" customHeight="1">
      <c r="B650" s="28"/>
      <c r="C650" s="112" t="s">
        <v>1040</v>
      </c>
      <c r="D650" s="325">
        <v>17.600000000000001</v>
      </c>
      <c r="E650" s="326"/>
      <c r="F650" s="29"/>
      <c r="G650" s="329"/>
      <c r="H650" s="329"/>
      <c r="I650" s="390"/>
      <c r="J650" s="391"/>
      <c r="K650" s="392"/>
    </row>
    <row r="651" spans="2:11" ht="17.25" customHeight="1">
      <c r="B651" s="30"/>
      <c r="C651" s="113" t="s">
        <v>1041</v>
      </c>
      <c r="D651" s="327"/>
      <c r="E651" s="328"/>
      <c r="F651" s="31" t="s">
        <v>397</v>
      </c>
      <c r="G651" s="330"/>
      <c r="H651" s="330"/>
      <c r="I651" s="393"/>
      <c r="J651" s="394"/>
      <c r="K651" s="395"/>
    </row>
    <row r="652" spans="2:11" ht="17.25" customHeight="1">
      <c r="B652" s="28"/>
      <c r="C652" s="112" t="s">
        <v>962</v>
      </c>
      <c r="D652" s="325">
        <v>164</v>
      </c>
      <c r="E652" s="326"/>
      <c r="F652" s="29"/>
      <c r="G652" s="329"/>
      <c r="H652" s="329"/>
      <c r="I652" s="390"/>
      <c r="J652" s="391"/>
      <c r="K652" s="392"/>
    </row>
    <row r="653" spans="2:11" ht="17.25" customHeight="1">
      <c r="B653" s="30"/>
      <c r="C653" s="113" t="s">
        <v>1001</v>
      </c>
      <c r="D653" s="327"/>
      <c r="E653" s="328"/>
      <c r="F653" s="31" t="s">
        <v>397</v>
      </c>
      <c r="G653" s="330"/>
      <c r="H653" s="330"/>
      <c r="I653" s="393"/>
      <c r="J653" s="394"/>
      <c r="K653" s="395"/>
    </row>
    <row r="654" spans="2:11" ht="17.25" customHeight="1">
      <c r="B654" s="28"/>
      <c r="C654" s="112" t="s">
        <v>963</v>
      </c>
      <c r="D654" s="325">
        <v>113</v>
      </c>
      <c r="E654" s="326"/>
      <c r="F654" s="29"/>
      <c r="G654" s="329"/>
      <c r="H654" s="329"/>
      <c r="I654" s="390"/>
      <c r="J654" s="391"/>
      <c r="K654" s="392"/>
    </row>
    <row r="655" spans="2:11" ht="17.25" customHeight="1">
      <c r="B655" s="30"/>
      <c r="C655" s="113" t="s">
        <v>964</v>
      </c>
      <c r="D655" s="327"/>
      <c r="E655" s="328"/>
      <c r="F655" s="173" t="s">
        <v>394</v>
      </c>
      <c r="G655" s="330"/>
      <c r="H655" s="330"/>
      <c r="I655" s="393"/>
      <c r="J655" s="394"/>
      <c r="K655" s="395"/>
    </row>
    <row r="656" spans="2:11" ht="17.25" customHeight="1">
      <c r="B656" s="162"/>
      <c r="D656" s="149"/>
      <c r="E656" s="149"/>
      <c r="I656" s="160"/>
      <c r="J656" s="160"/>
      <c r="K656" s="160"/>
    </row>
    <row r="657" spans="2:11" ht="17.25" customHeight="1">
      <c r="B657" s="162"/>
      <c r="D657" s="149"/>
      <c r="E657" s="149"/>
      <c r="I657" s="160"/>
      <c r="J657" s="160"/>
      <c r="K657" s="160"/>
    </row>
    <row r="658" spans="2:11" ht="17.25" customHeight="1">
      <c r="B658" s="158"/>
      <c r="C658" s="112" t="s">
        <v>940</v>
      </c>
      <c r="D658" s="325">
        <v>1</v>
      </c>
      <c r="E658" s="326"/>
      <c r="F658" s="29"/>
      <c r="G658" s="329"/>
      <c r="H658" s="329"/>
      <c r="I658" s="390"/>
      <c r="J658" s="391"/>
      <c r="K658" s="392"/>
    </row>
    <row r="659" spans="2:11" ht="17.25" customHeight="1">
      <c r="B659" s="33"/>
      <c r="C659" s="113"/>
      <c r="D659" s="327"/>
      <c r="E659" s="328"/>
      <c r="F659" s="31" t="s">
        <v>402</v>
      </c>
      <c r="G659" s="330"/>
      <c r="H659" s="330"/>
      <c r="I659" s="393"/>
      <c r="J659" s="394"/>
      <c r="K659" s="395"/>
    </row>
    <row r="660" spans="2:11" ht="17.25" customHeight="1">
      <c r="B660" s="172"/>
      <c r="C660" s="112" t="s">
        <v>941</v>
      </c>
      <c r="D660" s="325">
        <v>136</v>
      </c>
      <c r="E660" s="326"/>
      <c r="F660" s="29"/>
      <c r="G660" s="329"/>
      <c r="H660" s="329"/>
      <c r="I660" s="390"/>
      <c r="J660" s="391"/>
      <c r="K660" s="392"/>
    </row>
    <row r="661" spans="2:11" ht="17.25" customHeight="1">
      <c r="B661" s="33"/>
      <c r="C661" s="113" t="s">
        <v>1115</v>
      </c>
      <c r="D661" s="327"/>
      <c r="E661" s="328"/>
      <c r="F661" s="31" t="s">
        <v>397</v>
      </c>
      <c r="G661" s="330"/>
      <c r="H661" s="330"/>
      <c r="I661" s="393"/>
      <c r="J661" s="394"/>
      <c r="K661" s="395"/>
    </row>
    <row r="662" spans="2:11" ht="17.25" customHeight="1">
      <c r="B662" s="158"/>
      <c r="C662" s="112" t="s">
        <v>942</v>
      </c>
      <c r="D662" s="325">
        <v>242</v>
      </c>
      <c r="E662" s="326"/>
      <c r="F662" s="29"/>
      <c r="G662" s="329"/>
      <c r="H662" s="329"/>
      <c r="I662" s="390"/>
      <c r="J662" s="391"/>
      <c r="K662" s="392"/>
    </row>
    <row r="663" spans="2:11" ht="17.25" customHeight="1">
      <c r="B663" s="33"/>
      <c r="C663" s="113" t="s">
        <v>943</v>
      </c>
      <c r="D663" s="327"/>
      <c r="E663" s="328"/>
      <c r="F663" s="31" t="s">
        <v>397</v>
      </c>
      <c r="G663" s="330"/>
      <c r="H663" s="330"/>
      <c r="I663" s="393"/>
      <c r="J663" s="394"/>
      <c r="K663" s="395"/>
    </row>
    <row r="664" spans="2:11" ht="17.25" customHeight="1">
      <c r="B664" s="172"/>
      <c r="C664" s="112" t="s">
        <v>944</v>
      </c>
      <c r="D664" s="325">
        <v>185</v>
      </c>
      <c r="E664" s="326"/>
      <c r="F664" s="29"/>
      <c r="G664" s="329"/>
      <c r="H664" s="329"/>
      <c r="I664" s="390"/>
      <c r="J664" s="391"/>
      <c r="K664" s="392"/>
    </row>
    <row r="665" spans="2:11" ht="17.25" customHeight="1">
      <c r="B665" s="33"/>
      <c r="C665" s="113" t="s">
        <v>945</v>
      </c>
      <c r="D665" s="327"/>
      <c r="E665" s="328"/>
      <c r="F665" s="31" t="s">
        <v>394</v>
      </c>
      <c r="G665" s="330"/>
      <c r="H665" s="330"/>
      <c r="I665" s="393"/>
      <c r="J665" s="394"/>
      <c r="K665" s="395"/>
    </row>
    <row r="666" spans="2:11" ht="17.25" customHeight="1">
      <c r="B666" s="158"/>
      <c r="C666" s="112" t="s">
        <v>946</v>
      </c>
      <c r="D666" s="325">
        <v>242</v>
      </c>
      <c r="E666" s="326"/>
      <c r="F666" s="29"/>
      <c r="G666" s="329"/>
      <c r="H666" s="329"/>
      <c r="I666" s="390"/>
      <c r="J666" s="391"/>
      <c r="K666" s="392"/>
    </row>
    <row r="667" spans="2:11" ht="17.25" customHeight="1">
      <c r="B667" s="33"/>
      <c r="C667" s="113" t="s">
        <v>1000</v>
      </c>
      <c r="D667" s="327"/>
      <c r="E667" s="328"/>
      <c r="F667" s="31" t="s">
        <v>397</v>
      </c>
      <c r="G667" s="330"/>
      <c r="H667" s="330"/>
      <c r="I667" s="393"/>
      <c r="J667" s="394"/>
      <c r="K667" s="395"/>
    </row>
    <row r="668" spans="2:11" ht="17.25" customHeight="1">
      <c r="B668" s="172"/>
      <c r="C668" s="112" t="s">
        <v>895</v>
      </c>
      <c r="D668" s="325">
        <v>19.5</v>
      </c>
      <c r="E668" s="326"/>
      <c r="F668" s="29"/>
      <c r="G668" s="329"/>
      <c r="H668" s="329"/>
      <c r="I668" s="390"/>
      <c r="J668" s="391"/>
      <c r="K668" s="392"/>
    </row>
    <row r="669" spans="2:11" ht="17.25" customHeight="1">
      <c r="B669" s="33"/>
      <c r="C669" s="113" t="s">
        <v>1123</v>
      </c>
      <c r="D669" s="327"/>
      <c r="E669" s="328"/>
      <c r="F669" s="31" t="s">
        <v>397</v>
      </c>
      <c r="G669" s="330"/>
      <c r="H669" s="330"/>
      <c r="I669" s="393"/>
      <c r="J669" s="394"/>
      <c r="K669" s="395"/>
    </row>
    <row r="670" spans="2:11" ht="17.25" customHeight="1">
      <c r="B670" s="158"/>
      <c r="C670" s="112" t="s">
        <v>895</v>
      </c>
      <c r="D670" s="325">
        <v>157</v>
      </c>
      <c r="E670" s="326"/>
      <c r="F670" s="29"/>
      <c r="G670" s="329"/>
      <c r="H670" s="329"/>
      <c r="I670" s="390"/>
      <c r="J670" s="391"/>
      <c r="K670" s="392"/>
    </row>
    <row r="671" spans="2:11" ht="17.25" customHeight="1">
      <c r="B671" s="33"/>
      <c r="C671" s="113" t="s">
        <v>1124</v>
      </c>
      <c r="D671" s="327"/>
      <c r="E671" s="328"/>
      <c r="F671" s="31" t="s">
        <v>397</v>
      </c>
      <c r="G671" s="330"/>
      <c r="H671" s="330"/>
      <c r="I671" s="393"/>
      <c r="J671" s="394"/>
      <c r="K671" s="395"/>
    </row>
    <row r="672" spans="2:11" ht="17.25" customHeight="1">
      <c r="B672" s="28"/>
      <c r="C672" s="112" t="s">
        <v>514</v>
      </c>
      <c r="D672" s="325">
        <v>3</v>
      </c>
      <c r="E672" s="326"/>
      <c r="F672" s="29"/>
      <c r="G672" s="329"/>
      <c r="H672" s="329"/>
      <c r="I672" s="390"/>
      <c r="J672" s="391"/>
      <c r="K672" s="392"/>
    </row>
    <row r="673" spans="2:11" ht="17.25" customHeight="1">
      <c r="B673" s="30"/>
      <c r="C673" s="113" t="s">
        <v>1097</v>
      </c>
      <c r="D673" s="327"/>
      <c r="E673" s="328"/>
      <c r="F673" s="31" t="s">
        <v>397</v>
      </c>
      <c r="G673" s="330"/>
      <c r="H673" s="330"/>
      <c r="I673" s="393"/>
      <c r="J673" s="394"/>
      <c r="K673" s="395"/>
    </row>
    <row r="674" spans="2:11" ht="17.25" customHeight="1">
      <c r="B674" s="28"/>
      <c r="C674" s="112"/>
      <c r="D674" s="325"/>
      <c r="E674" s="326"/>
      <c r="F674" s="29"/>
      <c r="G674" s="329"/>
      <c r="H674" s="329"/>
      <c r="I674" s="390"/>
      <c r="J674" s="391"/>
      <c r="K674" s="392"/>
    </row>
    <row r="675" spans="2:11" ht="17.25" customHeight="1">
      <c r="B675" s="30"/>
      <c r="C675" s="113"/>
      <c r="D675" s="327"/>
      <c r="E675" s="328"/>
      <c r="F675" s="31"/>
      <c r="G675" s="330"/>
      <c r="H675" s="330"/>
      <c r="I675" s="393"/>
      <c r="J675" s="394"/>
      <c r="K675" s="395"/>
    </row>
    <row r="676" spans="2:11" ht="17.25" customHeight="1">
      <c r="B676" s="28"/>
      <c r="C676" s="112" t="s">
        <v>399</v>
      </c>
      <c r="D676" s="325">
        <v>0</v>
      </c>
      <c r="E676" s="326"/>
      <c r="F676" s="29"/>
      <c r="G676" s="329"/>
      <c r="H676" s="329"/>
      <c r="I676" s="390"/>
      <c r="J676" s="391"/>
      <c r="K676" s="392"/>
    </row>
    <row r="677" spans="2:11" ht="17.25" customHeight="1">
      <c r="B677" s="30"/>
      <c r="C677" s="113" t="s">
        <v>399</v>
      </c>
      <c r="D677" s="327"/>
      <c r="E677" s="328"/>
      <c r="F677" s="31">
        <v>0</v>
      </c>
      <c r="G677" s="330"/>
      <c r="H677" s="330"/>
      <c r="I677" s="393"/>
      <c r="J677" s="394"/>
      <c r="K677" s="395"/>
    </row>
    <row r="678" spans="2:11" ht="17.25" customHeight="1">
      <c r="B678" s="28"/>
      <c r="C678" s="112" t="s">
        <v>399</v>
      </c>
      <c r="D678" s="325">
        <v>0</v>
      </c>
      <c r="E678" s="326"/>
      <c r="F678" s="29"/>
      <c r="G678" s="329"/>
      <c r="H678" s="329"/>
      <c r="I678" s="390"/>
      <c r="J678" s="391"/>
      <c r="K678" s="392"/>
    </row>
    <row r="679" spans="2:11" ht="17.25" customHeight="1">
      <c r="B679" s="30"/>
      <c r="C679" s="113" t="s">
        <v>399</v>
      </c>
      <c r="D679" s="327"/>
      <c r="E679" s="328"/>
      <c r="F679" s="31">
        <v>0</v>
      </c>
      <c r="G679" s="330"/>
      <c r="H679" s="330"/>
      <c r="I679" s="393"/>
      <c r="J679" s="394"/>
      <c r="K679" s="395"/>
    </row>
    <row r="680" spans="2:11" ht="17.25" customHeight="1">
      <c r="B680" s="28"/>
      <c r="C680" s="112" t="s">
        <v>1179</v>
      </c>
      <c r="D680" s="325"/>
      <c r="E680" s="326"/>
      <c r="F680" s="29"/>
      <c r="G680" s="329"/>
      <c r="H680" s="329"/>
      <c r="I680" s="390"/>
      <c r="J680" s="391"/>
      <c r="K680" s="392"/>
    </row>
    <row r="681" spans="2:11" ht="17.25" customHeight="1">
      <c r="B681" s="30"/>
      <c r="C681" s="113"/>
      <c r="D681" s="327"/>
      <c r="E681" s="328"/>
      <c r="F681" s="173"/>
      <c r="G681" s="330"/>
      <c r="H681" s="330"/>
      <c r="I681" s="393"/>
      <c r="J681" s="394"/>
      <c r="K681" s="395"/>
    </row>
    <row r="682" spans="2:11" ht="17.25" customHeight="1">
      <c r="B682" s="162"/>
      <c r="D682" s="149"/>
      <c r="E682" s="149"/>
      <c r="I682" s="160"/>
      <c r="J682" s="160"/>
      <c r="K682" s="160"/>
    </row>
    <row r="683" spans="2:11" ht="17.25" customHeight="1">
      <c r="B683" s="162"/>
      <c r="D683" s="149"/>
      <c r="E683" s="149"/>
      <c r="I683" s="160"/>
      <c r="J683" s="160"/>
      <c r="K683" s="160"/>
    </row>
    <row r="684" spans="2:11" ht="17.25" customHeight="1">
      <c r="B684" s="158" t="s">
        <v>1080</v>
      </c>
      <c r="C684" s="112" t="s">
        <v>99</v>
      </c>
      <c r="D684" s="325"/>
      <c r="E684" s="326"/>
      <c r="F684" s="29"/>
      <c r="G684" s="371"/>
      <c r="H684" s="329"/>
      <c r="I684" s="390"/>
      <c r="J684" s="391"/>
      <c r="K684" s="392"/>
    </row>
    <row r="685" spans="2:11" ht="17.25" customHeight="1">
      <c r="B685" s="33"/>
      <c r="C685" s="113"/>
      <c r="D685" s="327"/>
      <c r="E685" s="328"/>
      <c r="F685" s="31"/>
      <c r="G685" s="372"/>
      <c r="H685" s="330"/>
      <c r="I685" s="393"/>
      <c r="J685" s="394"/>
      <c r="K685" s="395"/>
    </row>
    <row r="686" spans="2:11" ht="17.25" customHeight="1">
      <c r="B686" s="172"/>
      <c r="C686" s="112" t="s">
        <v>853</v>
      </c>
      <c r="D686" s="325">
        <v>0</v>
      </c>
      <c r="E686" s="326"/>
      <c r="F686" s="29"/>
      <c r="G686" s="329"/>
      <c r="H686" s="329"/>
      <c r="I686" s="390"/>
      <c r="J686" s="391"/>
      <c r="K686" s="392"/>
    </row>
    <row r="687" spans="2:11" ht="17.25" customHeight="1">
      <c r="B687" s="33"/>
      <c r="C687" s="113" t="s">
        <v>399</v>
      </c>
      <c r="D687" s="327"/>
      <c r="E687" s="328"/>
      <c r="F687" s="31">
        <v>0</v>
      </c>
      <c r="G687" s="330"/>
      <c r="H687" s="330"/>
      <c r="I687" s="393"/>
      <c r="J687" s="394"/>
      <c r="K687" s="395"/>
    </row>
    <row r="688" spans="2:11" ht="17.25" customHeight="1">
      <c r="B688" s="158"/>
      <c r="C688" s="112" t="s">
        <v>937</v>
      </c>
      <c r="D688" s="325">
        <v>14.4</v>
      </c>
      <c r="E688" s="326"/>
      <c r="F688" s="29"/>
      <c r="G688" s="329"/>
      <c r="H688" s="329"/>
      <c r="I688" s="390"/>
      <c r="J688" s="391"/>
      <c r="K688" s="392"/>
    </row>
    <row r="689" spans="2:11" ht="17.25" customHeight="1">
      <c r="B689" s="33"/>
      <c r="C689" s="113" t="s">
        <v>938</v>
      </c>
      <c r="D689" s="327"/>
      <c r="E689" s="328"/>
      <c r="F689" s="31" t="s">
        <v>394</v>
      </c>
      <c r="G689" s="330"/>
      <c r="H689" s="330"/>
      <c r="I689" s="393"/>
      <c r="J689" s="394"/>
      <c r="K689" s="395"/>
    </row>
    <row r="690" spans="2:11" ht="17.25" customHeight="1">
      <c r="B690" s="172"/>
      <c r="C690" s="112" t="s">
        <v>928</v>
      </c>
      <c r="D690" s="325">
        <v>3</v>
      </c>
      <c r="E690" s="326"/>
      <c r="F690" s="29"/>
      <c r="G690" s="329"/>
      <c r="H690" s="329"/>
      <c r="I690" s="390"/>
      <c r="J690" s="391"/>
      <c r="K690" s="392"/>
    </row>
    <row r="691" spans="2:11" ht="17.25" customHeight="1">
      <c r="B691" s="33"/>
      <c r="C691" s="113" t="s">
        <v>939</v>
      </c>
      <c r="D691" s="327"/>
      <c r="E691" s="328"/>
      <c r="F691" s="31" t="s">
        <v>408</v>
      </c>
      <c r="G691" s="330"/>
      <c r="H691" s="330"/>
      <c r="I691" s="393"/>
      <c r="J691" s="394"/>
      <c r="K691" s="395"/>
    </row>
    <row r="692" spans="2:11" ht="17.25" customHeight="1">
      <c r="B692" s="158"/>
      <c r="C692" s="112" t="s">
        <v>930</v>
      </c>
      <c r="D692" s="325">
        <v>0</v>
      </c>
      <c r="E692" s="326"/>
      <c r="F692" s="29"/>
      <c r="G692" s="329"/>
      <c r="H692" s="329"/>
      <c r="I692" s="390"/>
      <c r="J692" s="391"/>
      <c r="K692" s="392"/>
    </row>
    <row r="693" spans="2:11" ht="17.25" customHeight="1">
      <c r="B693" s="33"/>
      <c r="C693" s="113" t="s">
        <v>931</v>
      </c>
      <c r="D693" s="327"/>
      <c r="E693" s="328"/>
      <c r="F693" s="31">
        <v>0</v>
      </c>
      <c r="G693" s="330"/>
      <c r="H693" s="330"/>
      <c r="I693" s="393"/>
      <c r="J693" s="394"/>
      <c r="K693" s="395"/>
    </row>
    <row r="694" spans="2:11" ht="17.25" customHeight="1">
      <c r="B694" s="172"/>
      <c r="C694" s="112" t="s">
        <v>932</v>
      </c>
      <c r="D694" s="325">
        <v>0</v>
      </c>
      <c r="E694" s="326"/>
      <c r="F694" s="29"/>
      <c r="G694" s="329"/>
      <c r="H694" s="329"/>
      <c r="I694" s="390"/>
      <c r="J694" s="391"/>
      <c r="K694" s="392"/>
    </row>
    <row r="695" spans="2:11" ht="17.25" customHeight="1">
      <c r="B695" s="33"/>
      <c r="C695" s="113" t="s">
        <v>933</v>
      </c>
      <c r="D695" s="327"/>
      <c r="E695" s="328"/>
      <c r="F695" s="31">
        <v>0</v>
      </c>
      <c r="G695" s="330"/>
      <c r="H695" s="330"/>
      <c r="I695" s="393"/>
      <c r="J695" s="394"/>
      <c r="K695" s="395"/>
    </row>
    <row r="696" spans="2:11" ht="17.25" customHeight="1">
      <c r="B696" s="158"/>
      <c r="C696" s="112" t="s">
        <v>934</v>
      </c>
      <c r="D696" s="325">
        <v>0</v>
      </c>
      <c r="E696" s="326"/>
      <c r="F696" s="29"/>
      <c r="G696" s="329"/>
      <c r="H696" s="329"/>
      <c r="I696" s="390"/>
      <c r="J696" s="391"/>
      <c r="K696" s="392"/>
    </row>
    <row r="697" spans="2:11" ht="17.25" customHeight="1">
      <c r="B697" s="33"/>
      <c r="C697" s="113" t="s">
        <v>935</v>
      </c>
      <c r="D697" s="327"/>
      <c r="E697" s="328"/>
      <c r="F697" s="31">
        <v>0</v>
      </c>
      <c r="G697" s="330"/>
      <c r="H697" s="330"/>
      <c r="I697" s="393"/>
      <c r="J697" s="394"/>
      <c r="K697" s="395"/>
    </row>
    <row r="698" spans="2:11" ht="17.25" customHeight="1">
      <c r="B698" s="28"/>
      <c r="C698" s="112" t="s">
        <v>928</v>
      </c>
      <c r="D698" s="325">
        <v>2</v>
      </c>
      <c r="E698" s="326"/>
      <c r="F698" s="29"/>
      <c r="G698" s="329"/>
      <c r="H698" s="329"/>
      <c r="I698" s="390"/>
      <c r="J698" s="391"/>
      <c r="K698" s="392"/>
    </row>
    <row r="699" spans="2:11" ht="17.25" customHeight="1">
      <c r="B699" s="30"/>
      <c r="C699" s="113" t="s">
        <v>929</v>
      </c>
      <c r="D699" s="327"/>
      <c r="E699" s="328"/>
      <c r="F699" s="31" t="s">
        <v>408</v>
      </c>
      <c r="G699" s="330"/>
      <c r="H699" s="330"/>
      <c r="I699" s="393"/>
      <c r="J699" s="394"/>
      <c r="K699" s="395"/>
    </row>
    <row r="700" spans="2:11" ht="17.25" customHeight="1">
      <c r="B700" s="28"/>
      <c r="C700" s="112" t="s">
        <v>930</v>
      </c>
      <c r="D700" s="325">
        <v>0</v>
      </c>
      <c r="E700" s="326"/>
      <c r="F700" s="29"/>
      <c r="G700" s="329"/>
      <c r="H700" s="329"/>
      <c r="I700" s="390"/>
      <c r="J700" s="391"/>
      <c r="K700" s="392"/>
    </row>
    <row r="701" spans="2:11" ht="17.25" customHeight="1">
      <c r="B701" s="30"/>
      <c r="C701" s="113" t="s">
        <v>931</v>
      </c>
      <c r="D701" s="327"/>
      <c r="E701" s="328"/>
      <c r="F701" s="31">
        <v>0</v>
      </c>
      <c r="G701" s="330"/>
      <c r="H701" s="330"/>
      <c r="I701" s="393"/>
      <c r="J701" s="394"/>
      <c r="K701" s="395"/>
    </row>
    <row r="702" spans="2:11" ht="17.25" customHeight="1">
      <c r="B702" s="28"/>
      <c r="C702" s="112" t="s">
        <v>932</v>
      </c>
      <c r="D702" s="325">
        <v>0</v>
      </c>
      <c r="E702" s="326"/>
      <c r="F702" s="29"/>
      <c r="G702" s="329"/>
      <c r="H702" s="329"/>
      <c r="I702" s="390"/>
      <c r="J702" s="391"/>
      <c r="K702" s="392"/>
    </row>
    <row r="703" spans="2:11" ht="17.25" customHeight="1">
      <c r="B703" s="30"/>
      <c r="C703" s="113" t="s">
        <v>933</v>
      </c>
      <c r="D703" s="327"/>
      <c r="E703" s="328"/>
      <c r="F703" s="31">
        <v>0</v>
      </c>
      <c r="G703" s="330"/>
      <c r="H703" s="330"/>
      <c r="I703" s="393"/>
      <c r="J703" s="394"/>
      <c r="K703" s="395"/>
    </row>
    <row r="704" spans="2:11" ht="17.25" customHeight="1">
      <c r="B704" s="28"/>
      <c r="C704" s="112" t="s">
        <v>934</v>
      </c>
      <c r="D704" s="325">
        <v>0</v>
      </c>
      <c r="E704" s="326"/>
      <c r="F704" s="29"/>
      <c r="G704" s="329"/>
      <c r="H704" s="329"/>
      <c r="I704" s="390"/>
      <c r="J704" s="391"/>
      <c r="K704" s="392"/>
    </row>
    <row r="705" spans="2:11" ht="17.25" customHeight="1">
      <c r="B705" s="30"/>
      <c r="C705" s="113" t="s">
        <v>935</v>
      </c>
      <c r="D705" s="327"/>
      <c r="E705" s="328"/>
      <c r="F705" s="31">
        <v>0</v>
      </c>
      <c r="G705" s="330"/>
      <c r="H705" s="330"/>
      <c r="I705" s="393"/>
      <c r="J705" s="394"/>
      <c r="K705" s="395"/>
    </row>
    <row r="706" spans="2:11" ht="17.25" customHeight="1">
      <c r="B706" s="28"/>
      <c r="C706" s="112" t="s">
        <v>399</v>
      </c>
      <c r="D706" s="325">
        <v>0</v>
      </c>
      <c r="E706" s="326"/>
      <c r="F706" s="29"/>
      <c r="G706" s="329"/>
      <c r="H706" s="329"/>
      <c r="I706" s="390"/>
      <c r="J706" s="391"/>
      <c r="K706" s="392"/>
    </row>
    <row r="707" spans="2:11" ht="17.25" customHeight="1">
      <c r="B707" s="30"/>
      <c r="C707" s="113" t="s">
        <v>399</v>
      </c>
      <c r="D707" s="327"/>
      <c r="E707" s="328"/>
      <c r="F707" s="173">
        <v>0</v>
      </c>
      <c r="G707" s="330"/>
      <c r="H707" s="330"/>
      <c r="I707" s="393"/>
      <c r="J707" s="394"/>
      <c r="K707" s="395"/>
    </row>
    <row r="708" spans="2:11" ht="17.25" customHeight="1">
      <c r="B708" s="162"/>
      <c r="D708" s="149"/>
      <c r="E708" s="149"/>
      <c r="I708" s="160"/>
      <c r="J708" s="160"/>
      <c r="K708" s="160"/>
    </row>
    <row r="709" spans="2:11" ht="17.25" customHeight="1">
      <c r="B709" s="162"/>
      <c r="D709" s="149"/>
      <c r="E709" s="149"/>
      <c r="I709" s="160"/>
      <c r="J709" s="160"/>
      <c r="K709" s="160"/>
    </row>
    <row r="710" spans="2:11" ht="17.25" customHeight="1">
      <c r="B710" s="158"/>
      <c r="C710" s="112" t="s">
        <v>928</v>
      </c>
      <c r="D710" s="325">
        <v>3</v>
      </c>
      <c r="E710" s="326"/>
      <c r="F710" s="29"/>
      <c r="G710" s="329"/>
      <c r="H710" s="329"/>
      <c r="I710" s="390"/>
      <c r="J710" s="391"/>
      <c r="K710" s="392"/>
    </row>
    <row r="711" spans="2:11" ht="17.25" customHeight="1">
      <c r="B711" s="33"/>
      <c r="C711" s="113" t="s">
        <v>936</v>
      </c>
      <c r="D711" s="327"/>
      <c r="E711" s="328"/>
      <c r="F711" s="31" t="s">
        <v>408</v>
      </c>
      <c r="G711" s="330"/>
      <c r="H711" s="330"/>
      <c r="I711" s="393"/>
      <c r="J711" s="394"/>
      <c r="K711" s="395"/>
    </row>
    <row r="712" spans="2:11" ht="17.25" customHeight="1">
      <c r="B712" s="172"/>
      <c r="C712" s="112" t="s">
        <v>930</v>
      </c>
      <c r="D712" s="325">
        <v>0</v>
      </c>
      <c r="E712" s="326"/>
      <c r="F712" s="29"/>
      <c r="G712" s="329"/>
      <c r="H712" s="329"/>
      <c r="I712" s="390"/>
      <c r="J712" s="391"/>
      <c r="K712" s="392"/>
    </row>
    <row r="713" spans="2:11" ht="17.25" customHeight="1">
      <c r="B713" s="33"/>
      <c r="C713" s="113" t="s">
        <v>931</v>
      </c>
      <c r="D713" s="327"/>
      <c r="E713" s="328"/>
      <c r="F713" s="31">
        <v>0</v>
      </c>
      <c r="G713" s="330"/>
      <c r="H713" s="330"/>
      <c r="I713" s="393"/>
      <c r="J713" s="394"/>
      <c r="K713" s="395"/>
    </row>
    <row r="714" spans="2:11" ht="17.25" customHeight="1">
      <c r="B714" s="158"/>
      <c r="C714" s="112" t="s">
        <v>932</v>
      </c>
      <c r="D714" s="325">
        <v>0</v>
      </c>
      <c r="E714" s="326"/>
      <c r="F714" s="29"/>
      <c r="G714" s="329"/>
      <c r="H714" s="329"/>
      <c r="I714" s="390"/>
      <c r="J714" s="391"/>
      <c r="K714" s="392"/>
    </row>
    <row r="715" spans="2:11" ht="17.25" customHeight="1">
      <c r="B715" s="33"/>
      <c r="C715" s="113" t="s">
        <v>933</v>
      </c>
      <c r="D715" s="327"/>
      <c r="E715" s="328"/>
      <c r="F715" s="31">
        <v>0</v>
      </c>
      <c r="G715" s="330"/>
      <c r="H715" s="330"/>
      <c r="I715" s="393"/>
      <c r="J715" s="394"/>
      <c r="K715" s="395"/>
    </row>
    <row r="716" spans="2:11" ht="17.25" customHeight="1">
      <c r="B716" s="172"/>
      <c r="C716" s="112" t="s">
        <v>934</v>
      </c>
      <c r="D716" s="325">
        <v>0</v>
      </c>
      <c r="E716" s="326"/>
      <c r="F716" s="29"/>
      <c r="G716" s="329"/>
      <c r="H716" s="329"/>
      <c r="I716" s="390"/>
      <c r="J716" s="391"/>
      <c r="K716" s="392"/>
    </row>
    <row r="717" spans="2:11" ht="17.25" customHeight="1">
      <c r="B717" s="33"/>
      <c r="C717" s="113" t="s">
        <v>935</v>
      </c>
      <c r="D717" s="327"/>
      <c r="E717" s="328"/>
      <c r="F717" s="31">
        <v>0</v>
      </c>
      <c r="G717" s="330"/>
      <c r="H717" s="330"/>
      <c r="I717" s="393"/>
      <c r="J717" s="394"/>
      <c r="K717" s="395"/>
    </row>
    <row r="718" spans="2:11" ht="17.25" customHeight="1">
      <c r="B718" s="158"/>
      <c r="C718" s="112" t="s">
        <v>1125</v>
      </c>
      <c r="D718" s="325">
        <v>1</v>
      </c>
      <c r="E718" s="326"/>
      <c r="F718" s="29"/>
      <c r="G718" s="329"/>
      <c r="H718" s="329"/>
      <c r="I718" s="390"/>
      <c r="J718" s="391"/>
      <c r="K718" s="392"/>
    </row>
    <row r="719" spans="2:11" ht="17.25" customHeight="1">
      <c r="B719" s="33"/>
      <c r="C719" s="113"/>
      <c r="D719" s="327"/>
      <c r="E719" s="328"/>
      <c r="F719" s="31" t="s">
        <v>402</v>
      </c>
      <c r="G719" s="330"/>
      <c r="H719" s="330"/>
      <c r="I719" s="393"/>
      <c r="J719" s="394"/>
      <c r="K719" s="395"/>
    </row>
    <row r="720" spans="2:11" ht="17.25" customHeight="1">
      <c r="B720" s="172"/>
      <c r="C720" s="112" t="s">
        <v>1073</v>
      </c>
      <c r="D720" s="325">
        <v>1</v>
      </c>
      <c r="E720" s="326"/>
      <c r="F720" s="29"/>
      <c r="G720" s="329"/>
      <c r="H720" s="329"/>
      <c r="I720" s="390"/>
      <c r="J720" s="391"/>
      <c r="K720" s="392"/>
    </row>
    <row r="721" spans="2:11" ht="17.25" customHeight="1">
      <c r="B721" s="33"/>
      <c r="C721" s="113" t="s">
        <v>921</v>
      </c>
      <c r="D721" s="327"/>
      <c r="E721" s="328"/>
      <c r="F721" s="31" t="s">
        <v>408</v>
      </c>
      <c r="G721" s="330"/>
      <c r="H721" s="330"/>
      <c r="I721" s="393"/>
      <c r="J721" s="394"/>
      <c r="K721" s="395"/>
    </row>
    <row r="722" spans="2:11" ht="17.25" customHeight="1">
      <c r="B722" s="158"/>
      <c r="C722" s="112" t="s">
        <v>922</v>
      </c>
      <c r="D722" s="325">
        <v>0</v>
      </c>
      <c r="E722" s="326"/>
      <c r="F722" s="29"/>
      <c r="G722" s="329"/>
      <c r="H722" s="329"/>
      <c r="I722" s="390"/>
      <c r="J722" s="391"/>
      <c r="K722" s="392"/>
    </row>
    <row r="723" spans="2:11" ht="17.25" customHeight="1">
      <c r="B723" s="33"/>
      <c r="C723" s="113" t="s">
        <v>399</v>
      </c>
      <c r="D723" s="327"/>
      <c r="E723" s="328"/>
      <c r="F723" s="31">
        <v>0</v>
      </c>
      <c r="G723" s="330"/>
      <c r="H723" s="330"/>
      <c r="I723" s="393"/>
      <c r="J723" s="394"/>
      <c r="K723" s="395"/>
    </row>
    <row r="724" spans="2:11" ht="17.25" customHeight="1">
      <c r="B724" s="28"/>
      <c r="C724" s="112" t="s">
        <v>923</v>
      </c>
      <c r="D724" s="325">
        <v>1</v>
      </c>
      <c r="E724" s="326"/>
      <c r="F724" s="29"/>
      <c r="G724" s="329"/>
      <c r="H724" s="329"/>
      <c r="I724" s="390"/>
      <c r="J724" s="391"/>
      <c r="K724" s="392"/>
    </row>
    <row r="725" spans="2:11" ht="17.25" customHeight="1">
      <c r="B725" s="30"/>
      <c r="C725" s="113" t="s">
        <v>921</v>
      </c>
      <c r="D725" s="327"/>
      <c r="E725" s="328"/>
      <c r="F725" s="31" t="s">
        <v>408</v>
      </c>
      <c r="G725" s="330"/>
      <c r="H725" s="330"/>
      <c r="I725" s="393"/>
      <c r="J725" s="394"/>
      <c r="K725" s="395"/>
    </row>
    <row r="726" spans="2:11" ht="17.25" customHeight="1">
      <c r="B726" s="28"/>
      <c r="C726" s="112" t="s">
        <v>1074</v>
      </c>
      <c r="D726" s="325">
        <v>0</v>
      </c>
      <c r="E726" s="326"/>
      <c r="F726" s="29"/>
      <c r="G726" s="329"/>
      <c r="H726" s="329"/>
      <c r="I726" s="390"/>
      <c r="J726" s="391"/>
      <c r="K726" s="392"/>
    </row>
    <row r="727" spans="2:11" ht="17.25" customHeight="1">
      <c r="B727" s="30"/>
      <c r="C727" s="113"/>
      <c r="D727" s="327"/>
      <c r="E727" s="328"/>
      <c r="F727" s="31">
        <v>0</v>
      </c>
      <c r="G727" s="330"/>
      <c r="H727" s="330"/>
      <c r="I727" s="393"/>
      <c r="J727" s="394"/>
      <c r="K727" s="395"/>
    </row>
    <row r="728" spans="2:11" ht="17.25" customHeight="1">
      <c r="B728" s="28"/>
      <c r="C728" s="112" t="s">
        <v>924</v>
      </c>
      <c r="D728" s="325">
        <v>2</v>
      </c>
      <c r="E728" s="326"/>
      <c r="F728" s="29"/>
      <c r="G728" s="329"/>
      <c r="H728" s="329"/>
      <c r="I728" s="390"/>
      <c r="J728" s="391"/>
      <c r="K728" s="392"/>
    </row>
    <row r="729" spans="2:11" ht="17.25" customHeight="1">
      <c r="B729" s="30"/>
      <c r="C729" s="113" t="s">
        <v>925</v>
      </c>
      <c r="D729" s="327"/>
      <c r="E729" s="328"/>
      <c r="F729" s="31" t="s">
        <v>408</v>
      </c>
      <c r="G729" s="330"/>
      <c r="H729" s="330"/>
      <c r="I729" s="393"/>
      <c r="J729" s="394"/>
      <c r="K729" s="395"/>
    </row>
    <row r="730" spans="2:11" ht="17.25" customHeight="1">
      <c r="B730" s="28"/>
      <c r="C730" s="112" t="s">
        <v>926</v>
      </c>
      <c r="D730" s="325">
        <v>1</v>
      </c>
      <c r="E730" s="326"/>
      <c r="F730" s="29"/>
      <c r="G730" s="329"/>
      <c r="H730" s="329"/>
      <c r="I730" s="390"/>
      <c r="J730" s="391"/>
      <c r="K730" s="392"/>
    </row>
    <row r="731" spans="2:11" ht="17.25" customHeight="1">
      <c r="B731" s="30"/>
      <c r="C731" s="113" t="s">
        <v>915</v>
      </c>
      <c r="D731" s="327"/>
      <c r="E731" s="328"/>
      <c r="F731" s="31" t="s">
        <v>408</v>
      </c>
      <c r="G731" s="330"/>
      <c r="H731" s="330"/>
      <c r="I731" s="393"/>
      <c r="J731" s="394"/>
      <c r="K731" s="395"/>
    </row>
    <row r="732" spans="2:11" ht="17.25" customHeight="1">
      <c r="B732" s="28"/>
      <c r="C732" s="112" t="s">
        <v>1075</v>
      </c>
      <c r="D732" s="325">
        <v>0</v>
      </c>
      <c r="E732" s="326"/>
      <c r="F732" s="29"/>
      <c r="G732" s="329"/>
      <c r="H732" s="329"/>
      <c r="I732" s="390"/>
      <c r="J732" s="391"/>
      <c r="K732" s="392"/>
    </row>
    <row r="733" spans="2:11" ht="17.25" customHeight="1">
      <c r="B733" s="30"/>
      <c r="C733" s="113"/>
      <c r="D733" s="327"/>
      <c r="E733" s="328"/>
      <c r="F733" s="173">
        <v>0</v>
      </c>
      <c r="G733" s="330"/>
      <c r="H733" s="330"/>
      <c r="I733" s="393"/>
      <c r="J733" s="394"/>
      <c r="K733" s="395"/>
    </row>
    <row r="734" spans="2:11" ht="17.25" customHeight="1">
      <c r="B734" s="162"/>
      <c r="D734" s="149"/>
      <c r="E734" s="149"/>
      <c r="I734" s="160"/>
      <c r="J734" s="160"/>
      <c r="K734" s="160"/>
    </row>
    <row r="735" spans="2:11" ht="17.25" customHeight="1">
      <c r="B735" s="162"/>
      <c r="D735" s="149"/>
      <c r="E735" s="149"/>
      <c r="I735" s="160"/>
      <c r="J735" s="160"/>
      <c r="K735" s="160"/>
    </row>
    <row r="736" spans="2:11" ht="17.25" customHeight="1">
      <c r="B736" s="158"/>
      <c r="C736" s="112" t="s">
        <v>927</v>
      </c>
      <c r="D736" s="325">
        <v>3</v>
      </c>
      <c r="E736" s="326"/>
      <c r="F736" s="29"/>
      <c r="G736" s="329"/>
      <c r="H736" s="329"/>
      <c r="I736" s="390"/>
      <c r="J736" s="391"/>
      <c r="K736" s="392"/>
    </row>
    <row r="737" spans="2:11" ht="17.25" customHeight="1">
      <c r="B737" s="33"/>
      <c r="C737" s="113" t="s">
        <v>915</v>
      </c>
      <c r="D737" s="327"/>
      <c r="E737" s="328"/>
      <c r="F737" s="31" t="s">
        <v>408</v>
      </c>
      <c r="G737" s="330"/>
      <c r="H737" s="330"/>
      <c r="I737" s="393"/>
      <c r="J737" s="394"/>
      <c r="K737" s="395"/>
    </row>
    <row r="738" spans="2:11" ht="17.25" customHeight="1">
      <c r="B738" s="172"/>
      <c r="C738" s="112" t="s">
        <v>916</v>
      </c>
      <c r="D738" s="325">
        <v>0</v>
      </c>
      <c r="E738" s="326"/>
      <c r="F738" s="29"/>
      <c r="G738" s="329"/>
      <c r="H738" s="329"/>
      <c r="I738" s="390"/>
      <c r="J738" s="391"/>
      <c r="K738" s="392"/>
    </row>
    <row r="739" spans="2:11" ht="17.25" customHeight="1">
      <c r="B739" s="33"/>
      <c r="C739" s="113" t="s">
        <v>917</v>
      </c>
      <c r="D739" s="327"/>
      <c r="E739" s="328"/>
      <c r="F739" s="31">
        <v>0</v>
      </c>
      <c r="G739" s="330"/>
      <c r="H739" s="330"/>
      <c r="I739" s="393"/>
      <c r="J739" s="394"/>
      <c r="K739" s="395"/>
    </row>
    <row r="740" spans="2:11" ht="17.25" customHeight="1">
      <c r="B740" s="158"/>
      <c r="C740" s="112" t="s">
        <v>918</v>
      </c>
      <c r="D740" s="325">
        <v>5</v>
      </c>
      <c r="E740" s="326"/>
      <c r="F740" s="29"/>
      <c r="G740" s="329"/>
      <c r="H740" s="329"/>
      <c r="I740" s="390"/>
      <c r="J740" s="391"/>
      <c r="K740" s="392"/>
    </row>
    <row r="741" spans="2:11" ht="17.25" customHeight="1">
      <c r="B741" s="33"/>
      <c r="C741" s="113" t="s">
        <v>919</v>
      </c>
      <c r="D741" s="327"/>
      <c r="E741" s="328"/>
      <c r="F741" s="31" t="s">
        <v>408</v>
      </c>
      <c r="G741" s="330"/>
      <c r="H741" s="330"/>
      <c r="I741" s="393"/>
      <c r="J741" s="394"/>
      <c r="K741" s="395"/>
    </row>
    <row r="742" spans="2:11" ht="17.25" customHeight="1">
      <c r="B742" s="172"/>
      <c r="C742" s="112" t="s">
        <v>920</v>
      </c>
      <c r="D742" s="325">
        <v>0</v>
      </c>
      <c r="E742" s="326"/>
      <c r="F742" s="29"/>
      <c r="G742" s="329"/>
      <c r="H742" s="329"/>
      <c r="I742" s="390"/>
      <c r="J742" s="391"/>
      <c r="K742" s="392"/>
    </row>
    <row r="743" spans="2:11" ht="17.25" customHeight="1">
      <c r="B743" s="33"/>
      <c r="C743" s="113"/>
      <c r="D743" s="327"/>
      <c r="E743" s="328"/>
      <c r="F743" s="31">
        <v>0</v>
      </c>
      <c r="G743" s="330"/>
      <c r="H743" s="330"/>
      <c r="I743" s="393"/>
      <c r="J743" s="394"/>
      <c r="K743" s="395"/>
    </row>
    <row r="744" spans="2:11" ht="17.25" customHeight="1">
      <c r="B744" s="158"/>
      <c r="C744" s="112" t="s">
        <v>1126</v>
      </c>
      <c r="D744" s="325">
        <v>5</v>
      </c>
      <c r="E744" s="326"/>
      <c r="F744" s="29"/>
      <c r="G744" s="329"/>
      <c r="H744" s="329"/>
      <c r="I744" s="390"/>
      <c r="J744" s="391"/>
      <c r="K744" s="392"/>
    </row>
    <row r="745" spans="2:11" ht="17.25" customHeight="1">
      <c r="B745" s="33"/>
      <c r="C745" s="113" t="s">
        <v>1127</v>
      </c>
      <c r="D745" s="327"/>
      <c r="E745" s="328"/>
      <c r="F745" s="31" t="s">
        <v>408</v>
      </c>
      <c r="G745" s="330"/>
      <c r="H745" s="330"/>
      <c r="I745" s="393"/>
      <c r="J745" s="394"/>
      <c r="K745" s="395"/>
    </row>
    <row r="746" spans="2:11" ht="17.25" customHeight="1">
      <c r="B746" s="172"/>
      <c r="C746" s="112"/>
      <c r="D746" s="325"/>
      <c r="E746" s="326"/>
      <c r="F746" s="29"/>
      <c r="G746" s="329"/>
      <c r="H746" s="329"/>
      <c r="I746" s="390"/>
      <c r="J746" s="391"/>
      <c r="K746" s="392"/>
    </row>
    <row r="747" spans="2:11" ht="17.25" customHeight="1">
      <c r="B747" s="33"/>
      <c r="C747" s="113"/>
      <c r="D747" s="327"/>
      <c r="E747" s="328"/>
      <c r="F747" s="31"/>
      <c r="G747" s="330"/>
      <c r="H747" s="330"/>
      <c r="I747" s="393"/>
      <c r="J747" s="394"/>
      <c r="K747" s="395"/>
    </row>
    <row r="748" spans="2:11" ht="17.25" customHeight="1">
      <c r="B748" s="158"/>
      <c r="C748" s="112"/>
      <c r="D748" s="325"/>
      <c r="E748" s="326"/>
      <c r="F748" s="29"/>
      <c r="G748" s="329"/>
      <c r="H748" s="329"/>
      <c r="I748" s="390"/>
      <c r="J748" s="391"/>
      <c r="K748" s="392"/>
    </row>
    <row r="749" spans="2:11" ht="17.25" customHeight="1">
      <c r="B749" s="33"/>
      <c r="C749" s="113"/>
      <c r="D749" s="327"/>
      <c r="E749" s="328"/>
      <c r="F749" s="31"/>
      <c r="G749" s="330"/>
      <c r="H749" s="330"/>
      <c r="I749" s="393"/>
      <c r="J749" s="394"/>
      <c r="K749" s="395"/>
    </row>
    <row r="750" spans="2:11" ht="17.25" customHeight="1">
      <c r="B750" s="28"/>
      <c r="C750" s="112"/>
      <c r="D750" s="325"/>
      <c r="E750" s="326"/>
      <c r="F750" s="29"/>
      <c r="G750" s="329"/>
      <c r="H750" s="329"/>
      <c r="I750" s="390"/>
      <c r="J750" s="391"/>
      <c r="K750" s="392"/>
    </row>
    <row r="751" spans="2:11" ht="17.25" customHeight="1">
      <c r="B751" s="30"/>
      <c r="C751" s="113"/>
      <c r="D751" s="327"/>
      <c r="E751" s="328"/>
      <c r="F751" s="31"/>
      <c r="G751" s="330"/>
      <c r="H751" s="330"/>
      <c r="I751" s="393"/>
      <c r="J751" s="394"/>
      <c r="K751" s="395"/>
    </row>
    <row r="752" spans="2:11" ht="17.25" customHeight="1">
      <c r="B752" s="28"/>
      <c r="C752" s="112"/>
      <c r="D752" s="325"/>
      <c r="E752" s="326"/>
      <c r="F752" s="29"/>
      <c r="G752" s="329"/>
      <c r="H752" s="329"/>
      <c r="I752" s="390"/>
      <c r="J752" s="391"/>
      <c r="K752" s="392"/>
    </row>
    <row r="753" spans="2:11" ht="17.25" customHeight="1">
      <c r="B753" s="30"/>
      <c r="C753" s="113"/>
      <c r="D753" s="327"/>
      <c r="E753" s="328"/>
      <c r="F753" s="31"/>
      <c r="G753" s="330"/>
      <c r="H753" s="330"/>
      <c r="I753" s="393"/>
      <c r="J753" s="394"/>
      <c r="K753" s="395"/>
    </row>
    <row r="754" spans="2:11" ht="17.25" customHeight="1">
      <c r="B754" s="28"/>
      <c r="C754" s="112"/>
      <c r="D754" s="325"/>
      <c r="E754" s="326"/>
      <c r="F754" s="29"/>
      <c r="G754" s="329"/>
      <c r="H754" s="329"/>
      <c r="I754" s="390"/>
      <c r="J754" s="391"/>
      <c r="K754" s="392"/>
    </row>
    <row r="755" spans="2:11" ht="17.25" customHeight="1">
      <c r="B755" s="30"/>
      <c r="C755" s="113"/>
      <c r="D755" s="327"/>
      <c r="E755" s="328"/>
      <c r="F755" s="31"/>
      <c r="G755" s="330"/>
      <c r="H755" s="330"/>
      <c r="I755" s="393"/>
      <c r="J755" s="394"/>
      <c r="K755" s="395"/>
    </row>
    <row r="756" spans="2:11" ht="17.25" customHeight="1">
      <c r="B756" s="28"/>
      <c r="C756" s="112"/>
      <c r="D756" s="325">
        <v>0</v>
      </c>
      <c r="E756" s="326"/>
      <c r="F756" s="29"/>
      <c r="G756" s="329"/>
      <c r="H756" s="329"/>
      <c r="I756" s="390"/>
      <c r="J756" s="391"/>
      <c r="K756" s="392"/>
    </row>
    <row r="757" spans="2:11" ht="17.25" customHeight="1">
      <c r="B757" s="30"/>
      <c r="C757" s="113"/>
      <c r="D757" s="327"/>
      <c r="E757" s="328"/>
      <c r="F757" s="31">
        <v>0</v>
      </c>
      <c r="G757" s="330"/>
      <c r="H757" s="330"/>
      <c r="I757" s="393"/>
      <c r="J757" s="394"/>
      <c r="K757" s="395"/>
    </row>
    <row r="758" spans="2:11" ht="17.25" customHeight="1">
      <c r="B758" s="28"/>
      <c r="C758" s="112" t="s">
        <v>1180</v>
      </c>
      <c r="D758" s="325"/>
      <c r="E758" s="326"/>
      <c r="F758" s="29"/>
      <c r="G758" s="329"/>
      <c r="H758" s="329"/>
      <c r="I758" s="390"/>
      <c r="J758" s="391"/>
      <c r="K758" s="392"/>
    </row>
    <row r="759" spans="2:11" ht="17.25" customHeight="1">
      <c r="B759" s="30"/>
      <c r="C759" s="113"/>
      <c r="D759" s="327"/>
      <c r="E759" s="328"/>
      <c r="F759" s="173"/>
      <c r="G759" s="330"/>
      <c r="H759" s="330"/>
      <c r="I759" s="393"/>
      <c r="J759" s="394"/>
      <c r="K759" s="395"/>
    </row>
    <row r="760" spans="2:11" ht="17.25" customHeight="1">
      <c r="B760" s="162"/>
      <c r="D760" s="149"/>
      <c r="E760" s="149"/>
      <c r="I760" s="160"/>
      <c r="J760" s="160"/>
      <c r="K760" s="160"/>
    </row>
    <row r="761" spans="2:11" ht="17.25" customHeight="1">
      <c r="B761" s="162"/>
      <c r="D761" s="149"/>
      <c r="E761" s="149"/>
      <c r="I761" s="160"/>
      <c r="J761" s="160"/>
      <c r="K761" s="160"/>
    </row>
    <row r="762" spans="2:11" ht="17.25" customHeight="1">
      <c r="B762" s="158" t="s">
        <v>1079</v>
      </c>
      <c r="C762" s="112" t="s">
        <v>100</v>
      </c>
      <c r="D762" s="325"/>
      <c r="E762" s="326"/>
      <c r="F762" s="29"/>
      <c r="G762" s="329"/>
      <c r="H762" s="329"/>
      <c r="I762" s="390"/>
      <c r="J762" s="391"/>
      <c r="K762" s="392"/>
    </row>
    <row r="763" spans="2:11" ht="17.25" customHeight="1">
      <c r="B763" s="33"/>
      <c r="C763" s="113"/>
      <c r="D763" s="327"/>
      <c r="E763" s="328"/>
      <c r="F763" s="31">
        <v>0</v>
      </c>
      <c r="G763" s="330"/>
      <c r="H763" s="330"/>
      <c r="I763" s="393"/>
      <c r="J763" s="394"/>
      <c r="K763" s="395"/>
    </row>
    <row r="764" spans="2:11" ht="17.25" customHeight="1">
      <c r="B764" s="172"/>
      <c r="C764" s="112"/>
      <c r="D764" s="325">
        <v>1</v>
      </c>
      <c r="E764" s="326"/>
      <c r="F764" s="29"/>
      <c r="G764" s="329"/>
      <c r="H764" s="329"/>
      <c r="I764" s="390"/>
      <c r="J764" s="391"/>
      <c r="K764" s="392"/>
    </row>
    <row r="765" spans="2:11" ht="17.25" customHeight="1">
      <c r="B765" s="163" t="s">
        <v>1090</v>
      </c>
      <c r="C765" s="113" t="s">
        <v>721</v>
      </c>
      <c r="D765" s="327"/>
      <c r="E765" s="328"/>
      <c r="F765" s="31" t="s">
        <v>8</v>
      </c>
      <c r="G765" s="330"/>
      <c r="H765" s="330"/>
      <c r="I765" s="393"/>
      <c r="J765" s="394"/>
      <c r="K765" s="395"/>
    </row>
    <row r="766" spans="2:11" ht="17.25" customHeight="1">
      <c r="B766" s="172"/>
      <c r="C766" s="112"/>
      <c r="D766" s="325">
        <v>1</v>
      </c>
      <c r="E766" s="326"/>
      <c r="F766" s="29"/>
      <c r="G766" s="329"/>
      <c r="H766" s="329"/>
      <c r="I766" s="390"/>
      <c r="J766" s="391"/>
      <c r="K766" s="392"/>
    </row>
    <row r="767" spans="2:11" ht="17.25" customHeight="1">
      <c r="B767" s="163" t="s">
        <v>709</v>
      </c>
      <c r="C767" s="113" t="s">
        <v>722</v>
      </c>
      <c r="D767" s="327"/>
      <c r="E767" s="328"/>
      <c r="F767" s="31" t="s">
        <v>8</v>
      </c>
      <c r="G767" s="330"/>
      <c r="H767" s="330"/>
      <c r="I767" s="393"/>
      <c r="J767" s="394"/>
      <c r="K767" s="395"/>
    </row>
    <row r="768" spans="2:11" ht="17.25" customHeight="1">
      <c r="B768" s="172"/>
      <c r="C768" s="112"/>
      <c r="D768" s="325">
        <v>1</v>
      </c>
      <c r="E768" s="326"/>
      <c r="F768" s="29"/>
      <c r="G768" s="329"/>
      <c r="H768" s="329"/>
      <c r="I768" s="390"/>
      <c r="J768" s="391"/>
      <c r="K768" s="392"/>
    </row>
    <row r="769" spans="2:11" ht="17.25" customHeight="1">
      <c r="B769" s="163" t="s">
        <v>710</v>
      </c>
      <c r="C769" s="113" t="s">
        <v>723</v>
      </c>
      <c r="D769" s="327"/>
      <c r="E769" s="328"/>
      <c r="F769" s="31" t="s">
        <v>8</v>
      </c>
      <c r="G769" s="330"/>
      <c r="H769" s="330"/>
      <c r="I769" s="393"/>
      <c r="J769" s="394"/>
      <c r="K769" s="395"/>
    </row>
    <row r="770" spans="2:11" ht="17.25" customHeight="1">
      <c r="B770" s="158"/>
      <c r="C770" s="112"/>
      <c r="D770" s="325"/>
      <c r="E770" s="326"/>
      <c r="F770" s="29"/>
      <c r="G770" s="329"/>
      <c r="H770" s="329"/>
      <c r="I770" s="390"/>
      <c r="J770" s="391"/>
      <c r="K770" s="392"/>
    </row>
    <row r="771" spans="2:11" ht="17.25" customHeight="1">
      <c r="B771" s="33"/>
      <c r="C771" s="113"/>
      <c r="D771" s="327"/>
      <c r="E771" s="328"/>
      <c r="F771" s="31"/>
      <c r="G771" s="330"/>
      <c r="H771" s="330"/>
      <c r="I771" s="393"/>
      <c r="J771" s="394"/>
      <c r="K771" s="395"/>
    </row>
    <row r="772" spans="2:11" ht="17.25" customHeight="1">
      <c r="B772" s="172"/>
      <c r="C772" s="112"/>
      <c r="D772" s="325"/>
      <c r="E772" s="326"/>
      <c r="F772" s="29"/>
      <c r="G772" s="329"/>
      <c r="H772" s="329"/>
      <c r="I772" s="390"/>
      <c r="J772" s="391"/>
      <c r="K772" s="392"/>
    </row>
    <row r="773" spans="2:11" ht="17.25" customHeight="1">
      <c r="B773" s="33"/>
      <c r="C773" s="113"/>
      <c r="D773" s="327"/>
      <c r="E773" s="328"/>
      <c r="F773" s="31"/>
      <c r="G773" s="330"/>
      <c r="H773" s="330"/>
      <c r="I773" s="393"/>
      <c r="J773" s="394"/>
      <c r="K773" s="395"/>
    </row>
    <row r="774" spans="2:11" ht="17.25" customHeight="1">
      <c r="B774" s="158"/>
      <c r="C774" s="112"/>
      <c r="D774" s="325"/>
      <c r="E774" s="326"/>
      <c r="F774" s="29"/>
      <c r="G774" s="329"/>
      <c r="H774" s="329"/>
      <c r="I774" s="390"/>
      <c r="J774" s="391"/>
      <c r="K774" s="392"/>
    </row>
    <row r="775" spans="2:11" ht="17.25" customHeight="1">
      <c r="B775" s="33"/>
      <c r="C775" s="113"/>
      <c r="D775" s="327"/>
      <c r="E775" s="328"/>
      <c r="F775" s="31"/>
      <c r="G775" s="330"/>
      <c r="H775" s="330"/>
      <c r="I775" s="393"/>
      <c r="J775" s="394"/>
      <c r="K775" s="395"/>
    </row>
    <row r="776" spans="2:11" ht="17.25" customHeight="1">
      <c r="B776" s="28"/>
      <c r="C776" s="112"/>
      <c r="D776" s="325"/>
      <c r="E776" s="326"/>
      <c r="F776" s="29"/>
      <c r="G776" s="329"/>
      <c r="H776" s="329"/>
      <c r="I776" s="390"/>
      <c r="J776" s="391"/>
      <c r="K776" s="392"/>
    </row>
    <row r="777" spans="2:11" ht="17.25" customHeight="1">
      <c r="B777" s="30"/>
      <c r="C777" s="113"/>
      <c r="D777" s="327"/>
      <c r="E777" s="328"/>
      <c r="F777" s="31"/>
      <c r="G777" s="330"/>
      <c r="H777" s="330"/>
      <c r="I777" s="393"/>
      <c r="J777" s="394"/>
      <c r="K777" s="395"/>
    </row>
    <row r="778" spans="2:11" ht="17.25" customHeight="1">
      <c r="B778" s="28"/>
      <c r="C778" s="112"/>
      <c r="D778" s="325"/>
      <c r="E778" s="326"/>
      <c r="F778" s="29"/>
      <c r="G778" s="329"/>
      <c r="H778" s="329"/>
      <c r="I778" s="390"/>
      <c r="J778" s="391"/>
      <c r="K778" s="392"/>
    </row>
    <row r="779" spans="2:11" ht="17.25" customHeight="1">
      <c r="B779" s="30"/>
      <c r="C779" s="113"/>
      <c r="D779" s="327"/>
      <c r="E779" s="328"/>
      <c r="F779" s="31"/>
      <c r="G779" s="330"/>
      <c r="H779" s="330"/>
      <c r="I779" s="393"/>
      <c r="J779" s="394"/>
      <c r="K779" s="395"/>
    </row>
    <row r="780" spans="2:11" ht="17.25" customHeight="1">
      <c r="B780" s="28"/>
      <c r="C780" s="112"/>
      <c r="D780" s="325"/>
      <c r="E780" s="326"/>
      <c r="F780" s="29"/>
      <c r="G780" s="329"/>
      <c r="H780" s="329"/>
      <c r="I780" s="390"/>
      <c r="J780" s="391"/>
      <c r="K780" s="392"/>
    </row>
    <row r="781" spans="2:11" ht="17.25" customHeight="1">
      <c r="B781" s="30"/>
      <c r="C781" s="113"/>
      <c r="D781" s="327"/>
      <c r="E781" s="328"/>
      <c r="F781" s="31"/>
      <c r="G781" s="330"/>
      <c r="H781" s="330"/>
      <c r="I781" s="393"/>
      <c r="J781" s="394"/>
      <c r="K781" s="395"/>
    </row>
    <row r="782" spans="2:11" ht="17.25" customHeight="1">
      <c r="B782" s="28"/>
      <c r="C782" s="112"/>
      <c r="D782" s="325"/>
      <c r="E782" s="326"/>
      <c r="F782" s="29"/>
      <c r="G782" s="329"/>
      <c r="H782" s="329"/>
      <c r="I782" s="390"/>
      <c r="J782" s="391"/>
      <c r="K782" s="392"/>
    </row>
    <row r="783" spans="2:11" ht="17.25" customHeight="1">
      <c r="B783" s="30"/>
      <c r="C783" s="113"/>
      <c r="D783" s="327"/>
      <c r="E783" s="328"/>
      <c r="F783" s="31"/>
      <c r="G783" s="330"/>
      <c r="H783" s="330"/>
      <c r="I783" s="393"/>
      <c r="J783" s="394"/>
      <c r="K783" s="395"/>
    </row>
    <row r="784" spans="2:11" ht="17.25" customHeight="1">
      <c r="B784" s="28"/>
      <c r="C784" s="112" t="s">
        <v>1181</v>
      </c>
      <c r="D784" s="325"/>
      <c r="E784" s="326"/>
      <c r="F784" s="29"/>
      <c r="G784" s="329"/>
      <c r="H784" s="329"/>
      <c r="I784" s="390"/>
      <c r="J784" s="391"/>
      <c r="K784" s="392"/>
    </row>
    <row r="785" spans="2:11" ht="17.25" customHeight="1">
      <c r="B785" s="30"/>
      <c r="C785" s="113"/>
      <c r="D785" s="327"/>
      <c r="E785" s="328"/>
      <c r="F785" s="173"/>
      <c r="G785" s="330"/>
      <c r="H785" s="330"/>
      <c r="I785" s="393"/>
      <c r="J785" s="394"/>
      <c r="K785" s="395"/>
    </row>
    <row r="786" spans="2:11" ht="17.25" customHeight="1">
      <c r="B786" s="162"/>
      <c r="D786" s="149"/>
      <c r="E786" s="149"/>
      <c r="I786" s="160"/>
      <c r="J786" s="160"/>
      <c r="K786" s="160"/>
    </row>
    <row r="787" spans="2:11" ht="17.25" customHeight="1">
      <c r="B787" s="162"/>
      <c r="D787" s="149"/>
      <c r="E787" s="149"/>
      <c r="I787" s="160"/>
      <c r="J787" s="160"/>
      <c r="K787" s="160"/>
    </row>
    <row r="788" spans="2:11" ht="17.25" customHeight="1">
      <c r="B788" s="158" t="s">
        <v>1090</v>
      </c>
      <c r="C788" s="112" t="s">
        <v>721</v>
      </c>
      <c r="D788" s="325"/>
      <c r="E788" s="326"/>
      <c r="F788" s="29"/>
      <c r="G788" s="371"/>
      <c r="H788" s="329"/>
      <c r="I788" s="390"/>
      <c r="J788" s="391"/>
      <c r="K788" s="392"/>
    </row>
    <row r="789" spans="2:11" ht="17.25" customHeight="1">
      <c r="B789" s="33"/>
      <c r="C789" s="113"/>
      <c r="D789" s="327"/>
      <c r="E789" s="328"/>
      <c r="F789" s="31"/>
      <c r="G789" s="372"/>
      <c r="H789" s="330"/>
      <c r="I789" s="393"/>
      <c r="J789" s="394"/>
      <c r="K789" s="395"/>
    </row>
    <row r="790" spans="2:11" ht="17.25" customHeight="1">
      <c r="B790" s="172"/>
      <c r="C790" s="112" t="s">
        <v>909</v>
      </c>
      <c r="D790" s="325">
        <v>0</v>
      </c>
      <c r="E790" s="326"/>
      <c r="F790" s="29"/>
      <c r="G790" s="329"/>
      <c r="H790" s="329"/>
      <c r="I790" s="390"/>
      <c r="J790" s="391"/>
      <c r="K790" s="392"/>
    </row>
    <row r="791" spans="2:11" ht="17.25" customHeight="1">
      <c r="B791" s="33"/>
      <c r="C791" s="113" t="s">
        <v>399</v>
      </c>
      <c r="D791" s="327"/>
      <c r="E791" s="328"/>
      <c r="F791" s="31">
        <v>0</v>
      </c>
      <c r="G791" s="330"/>
      <c r="H791" s="330"/>
      <c r="I791" s="393"/>
      <c r="J791" s="394"/>
      <c r="K791" s="395"/>
    </row>
    <row r="792" spans="2:11" ht="17.25" customHeight="1">
      <c r="B792" s="158"/>
      <c r="C792" s="112" t="s">
        <v>913</v>
      </c>
      <c r="D792" s="325">
        <v>33.5</v>
      </c>
      <c r="E792" s="326"/>
      <c r="F792" s="29"/>
      <c r="G792" s="329"/>
      <c r="H792" s="329"/>
      <c r="I792" s="390"/>
      <c r="J792" s="391"/>
      <c r="K792" s="392"/>
    </row>
    <row r="793" spans="2:11" ht="17.25" customHeight="1">
      <c r="B793" s="33"/>
      <c r="C793" s="113" t="s">
        <v>914</v>
      </c>
      <c r="D793" s="327"/>
      <c r="E793" s="328"/>
      <c r="F793" s="31" t="s">
        <v>397</v>
      </c>
      <c r="G793" s="330"/>
      <c r="H793" s="330"/>
      <c r="I793" s="393"/>
      <c r="J793" s="394"/>
      <c r="K793" s="395"/>
    </row>
    <row r="794" spans="2:11" ht="17.25" customHeight="1">
      <c r="B794" s="172"/>
      <c r="C794" s="112"/>
      <c r="D794" s="325"/>
      <c r="E794" s="326"/>
      <c r="F794" s="29"/>
      <c r="G794" s="329"/>
      <c r="H794" s="329"/>
      <c r="I794" s="390"/>
      <c r="J794" s="391"/>
      <c r="K794" s="392"/>
    </row>
    <row r="795" spans="2:11" ht="17.25" customHeight="1">
      <c r="B795" s="33"/>
      <c r="C795" s="113"/>
      <c r="D795" s="327"/>
      <c r="E795" s="328"/>
      <c r="F795" s="31"/>
      <c r="G795" s="330"/>
      <c r="H795" s="330"/>
      <c r="I795" s="393"/>
      <c r="J795" s="394"/>
      <c r="K795" s="395"/>
    </row>
    <row r="796" spans="2:11" ht="17.25" customHeight="1">
      <c r="B796" s="158"/>
      <c r="C796" s="112"/>
      <c r="D796" s="325"/>
      <c r="E796" s="326"/>
      <c r="F796" s="29"/>
      <c r="G796" s="329"/>
      <c r="H796" s="329"/>
      <c r="I796" s="390"/>
      <c r="J796" s="391"/>
      <c r="K796" s="392"/>
    </row>
    <row r="797" spans="2:11" ht="17.25" customHeight="1">
      <c r="B797" s="33"/>
      <c r="C797" s="113"/>
      <c r="D797" s="327"/>
      <c r="E797" s="328"/>
      <c r="F797" s="31"/>
      <c r="G797" s="330"/>
      <c r="H797" s="330"/>
      <c r="I797" s="393"/>
      <c r="J797" s="394"/>
      <c r="K797" s="395"/>
    </row>
    <row r="798" spans="2:11" ht="17.25" customHeight="1">
      <c r="B798" s="172"/>
      <c r="C798" s="112"/>
      <c r="D798" s="325"/>
      <c r="E798" s="326"/>
      <c r="F798" s="29"/>
      <c r="G798" s="329"/>
      <c r="H798" s="329"/>
      <c r="I798" s="390"/>
      <c r="J798" s="391"/>
      <c r="K798" s="392"/>
    </row>
    <row r="799" spans="2:11" ht="17.25" customHeight="1">
      <c r="B799" s="33"/>
      <c r="C799" s="113"/>
      <c r="D799" s="327"/>
      <c r="E799" s="328"/>
      <c r="F799" s="31"/>
      <c r="G799" s="330"/>
      <c r="H799" s="330"/>
      <c r="I799" s="393"/>
      <c r="J799" s="394"/>
      <c r="K799" s="395"/>
    </row>
    <row r="800" spans="2:11" ht="17.25" customHeight="1">
      <c r="B800" s="158"/>
      <c r="C800" s="112"/>
      <c r="D800" s="325"/>
      <c r="E800" s="326"/>
      <c r="F800" s="29"/>
      <c r="G800" s="329"/>
      <c r="H800" s="329"/>
      <c r="I800" s="390"/>
      <c r="J800" s="391"/>
      <c r="K800" s="392"/>
    </row>
    <row r="801" spans="2:11" ht="17.25" customHeight="1">
      <c r="B801" s="33"/>
      <c r="C801" s="113"/>
      <c r="D801" s="327"/>
      <c r="E801" s="328"/>
      <c r="F801" s="31"/>
      <c r="G801" s="330"/>
      <c r="H801" s="330"/>
      <c r="I801" s="393"/>
      <c r="J801" s="394"/>
      <c r="K801" s="395"/>
    </row>
    <row r="802" spans="2:11" ht="17.25" customHeight="1">
      <c r="B802" s="28"/>
      <c r="C802" s="112"/>
      <c r="D802" s="325"/>
      <c r="E802" s="326"/>
      <c r="F802" s="29"/>
      <c r="G802" s="329"/>
      <c r="H802" s="329"/>
      <c r="I802" s="390"/>
      <c r="J802" s="391"/>
      <c r="K802" s="392"/>
    </row>
    <row r="803" spans="2:11" ht="17.25" customHeight="1">
      <c r="B803" s="30"/>
      <c r="C803" s="113"/>
      <c r="D803" s="327"/>
      <c r="E803" s="328"/>
      <c r="F803" s="31"/>
      <c r="G803" s="330"/>
      <c r="H803" s="330"/>
      <c r="I803" s="393"/>
      <c r="J803" s="394"/>
      <c r="K803" s="395"/>
    </row>
    <row r="804" spans="2:11" ht="17.25" customHeight="1">
      <c r="B804" s="28"/>
      <c r="C804" s="112"/>
      <c r="D804" s="325"/>
      <c r="E804" s="326"/>
      <c r="F804" s="29"/>
      <c r="G804" s="329"/>
      <c r="H804" s="329"/>
      <c r="I804" s="390"/>
      <c r="J804" s="391"/>
      <c r="K804" s="392"/>
    </row>
    <row r="805" spans="2:11" ht="17.25" customHeight="1">
      <c r="B805" s="30"/>
      <c r="C805" s="113"/>
      <c r="D805" s="327"/>
      <c r="E805" s="328"/>
      <c r="F805" s="31"/>
      <c r="G805" s="330"/>
      <c r="H805" s="330"/>
      <c r="I805" s="393"/>
      <c r="J805" s="394"/>
      <c r="K805" s="395"/>
    </row>
    <row r="806" spans="2:11" ht="17.25" customHeight="1">
      <c r="B806" s="28"/>
      <c r="C806" s="112"/>
      <c r="D806" s="325"/>
      <c r="E806" s="326"/>
      <c r="F806" s="29"/>
      <c r="G806" s="329"/>
      <c r="H806" s="329"/>
      <c r="I806" s="390"/>
      <c r="J806" s="391"/>
      <c r="K806" s="392"/>
    </row>
    <row r="807" spans="2:11" ht="17.25" customHeight="1">
      <c r="B807" s="30"/>
      <c r="C807" s="113"/>
      <c r="D807" s="327"/>
      <c r="E807" s="328"/>
      <c r="F807" s="31"/>
      <c r="G807" s="330"/>
      <c r="H807" s="330"/>
      <c r="I807" s="393"/>
      <c r="J807" s="394"/>
      <c r="K807" s="395"/>
    </row>
    <row r="808" spans="2:11" ht="17.25" customHeight="1">
      <c r="B808" s="28"/>
      <c r="C808" s="112"/>
      <c r="D808" s="325"/>
      <c r="E808" s="326"/>
      <c r="F808" s="29"/>
      <c r="G808" s="329"/>
      <c r="H808" s="329"/>
      <c r="I808" s="390"/>
      <c r="J808" s="391"/>
      <c r="K808" s="392"/>
    </row>
    <row r="809" spans="2:11" ht="17.25" customHeight="1">
      <c r="B809" s="30"/>
      <c r="C809" s="113"/>
      <c r="D809" s="327"/>
      <c r="E809" s="328"/>
      <c r="F809" s="31"/>
      <c r="G809" s="330"/>
      <c r="H809" s="330"/>
      <c r="I809" s="393"/>
      <c r="J809" s="394"/>
      <c r="K809" s="395"/>
    </row>
    <row r="810" spans="2:11" ht="17.25" customHeight="1">
      <c r="B810" s="28"/>
      <c r="C810" s="112" t="s">
        <v>1039</v>
      </c>
      <c r="D810" s="325"/>
      <c r="E810" s="326"/>
      <c r="F810" s="29"/>
      <c r="G810" s="329"/>
      <c r="H810" s="329"/>
      <c r="I810" s="390"/>
      <c r="J810" s="391"/>
      <c r="K810" s="392"/>
    </row>
    <row r="811" spans="2:11" ht="17.25" customHeight="1">
      <c r="B811" s="30"/>
      <c r="C811" s="113"/>
      <c r="D811" s="327"/>
      <c r="E811" s="328"/>
      <c r="F811" s="173"/>
      <c r="G811" s="330"/>
      <c r="H811" s="330"/>
      <c r="I811" s="393"/>
      <c r="J811" s="394"/>
      <c r="K811" s="395"/>
    </row>
    <row r="812" spans="2:11" ht="17.25" customHeight="1">
      <c r="B812" s="162"/>
      <c r="D812" s="149"/>
      <c r="E812" s="149"/>
      <c r="I812" s="160"/>
      <c r="J812" s="160"/>
      <c r="K812" s="160"/>
    </row>
    <row r="813" spans="2:11" ht="17.25" customHeight="1">
      <c r="B813" s="162"/>
      <c r="D813" s="149"/>
      <c r="E813" s="149"/>
      <c r="I813" s="160"/>
      <c r="J813" s="160"/>
      <c r="K813" s="160"/>
    </row>
    <row r="814" spans="2:11" ht="17.25" customHeight="1">
      <c r="B814" s="158" t="s">
        <v>1089</v>
      </c>
      <c r="C814" s="112" t="s">
        <v>722</v>
      </c>
      <c r="D814" s="325"/>
      <c r="E814" s="326"/>
      <c r="F814" s="29"/>
      <c r="G814" s="371"/>
      <c r="H814" s="329"/>
      <c r="I814" s="390"/>
      <c r="J814" s="391"/>
      <c r="K814" s="392"/>
    </row>
    <row r="815" spans="2:11" ht="17.25" customHeight="1">
      <c r="B815" s="33"/>
      <c r="C815" s="113"/>
      <c r="D815" s="327"/>
      <c r="E815" s="328"/>
      <c r="F815" s="31"/>
      <c r="G815" s="372"/>
      <c r="H815" s="330"/>
      <c r="I815" s="393"/>
      <c r="J815" s="394"/>
      <c r="K815" s="395"/>
    </row>
    <row r="816" spans="2:11" ht="17.25" customHeight="1">
      <c r="B816" s="172"/>
      <c r="C816" s="112" t="s">
        <v>909</v>
      </c>
      <c r="D816" s="325">
        <v>0</v>
      </c>
      <c r="E816" s="326"/>
      <c r="F816" s="29"/>
      <c r="G816" s="329"/>
      <c r="H816" s="329"/>
      <c r="I816" s="390"/>
      <c r="J816" s="391"/>
      <c r="K816" s="392"/>
    </row>
    <row r="817" spans="2:11" ht="17.25" customHeight="1">
      <c r="B817" s="33"/>
      <c r="C817" s="113" t="s">
        <v>399</v>
      </c>
      <c r="D817" s="327"/>
      <c r="E817" s="328"/>
      <c r="F817" s="31">
        <v>0</v>
      </c>
      <c r="G817" s="330"/>
      <c r="H817" s="330"/>
      <c r="I817" s="393"/>
      <c r="J817" s="394"/>
      <c r="K817" s="395"/>
    </row>
    <row r="818" spans="2:11" ht="17.25" customHeight="1">
      <c r="B818" s="158"/>
      <c r="C818" s="112" t="s">
        <v>910</v>
      </c>
      <c r="D818" s="325">
        <v>33.5</v>
      </c>
      <c r="E818" s="326"/>
      <c r="F818" s="29"/>
      <c r="G818" s="329"/>
      <c r="H818" s="329"/>
      <c r="I818" s="390"/>
      <c r="J818" s="391"/>
      <c r="K818" s="392"/>
    </row>
    <row r="819" spans="2:11" ht="17.25" customHeight="1">
      <c r="B819" s="33"/>
      <c r="C819" s="113" t="s">
        <v>399</v>
      </c>
      <c r="D819" s="327"/>
      <c r="E819" s="328"/>
      <c r="F819" s="31" t="s">
        <v>397</v>
      </c>
      <c r="G819" s="330"/>
      <c r="H819" s="330"/>
      <c r="I819" s="393"/>
      <c r="J819" s="394"/>
      <c r="K819" s="395"/>
    </row>
    <row r="820" spans="2:11" ht="17.25" customHeight="1">
      <c r="B820" s="172"/>
      <c r="C820" s="112" t="s">
        <v>911</v>
      </c>
      <c r="D820" s="325">
        <v>1</v>
      </c>
      <c r="E820" s="326"/>
      <c r="F820" s="29"/>
      <c r="G820" s="329"/>
      <c r="H820" s="329"/>
      <c r="I820" s="390"/>
      <c r="J820" s="391"/>
      <c r="K820" s="392"/>
    </row>
    <row r="821" spans="2:11" ht="17.25" customHeight="1">
      <c r="B821" s="33"/>
      <c r="C821" s="113" t="s">
        <v>912</v>
      </c>
      <c r="D821" s="327"/>
      <c r="E821" s="328"/>
      <c r="F821" s="31" t="s">
        <v>732</v>
      </c>
      <c r="G821" s="330"/>
      <c r="H821" s="330"/>
      <c r="I821" s="393"/>
      <c r="J821" s="394"/>
      <c r="K821" s="395"/>
    </row>
    <row r="822" spans="2:11" ht="17.25" customHeight="1">
      <c r="B822" s="158"/>
      <c r="C822" s="112"/>
      <c r="D822" s="325"/>
      <c r="E822" s="326"/>
      <c r="F822" s="29"/>
      <c r="G822" s="329"/>
      <c r="H822" s="329"/>
      <c r="I822" s="390"/>
      <c r="J822" s="391"/>
      <c r="K822" s="392"/>
    </row>
    <row r="823" spans="2:11" ht="17.25" customHeight="1">
      <c r="B823" s="33"/>
      <c r="C823" s="113"/>
      <c r="D823" s="327"/>
      <c r="E823" s="328"/>
      <c r="F823" s="31"/>
      <c r="G823" s="330"/>
      <c r="H823" s="330"/>
      <c r="I823" s="393"/>
      <c r="J823" s="394"/>
      <c r="K823" s="395"/>
    </row>
    <row r="824" spans="2:11" ht="17.25" customHeight="1">
      <c r="B824" s="172"/>
      <c r="C824" s="112"/>
      <c r="D824" s="325"/>
      <c r="E824" s="326"/>
      <c r="F824" s="29"/>
      <c r="G824" s="329"/>
      <c r="H824" s="329"/>
      <c r="I824" s="390"/>
      <c r="J824" s="391"/>
      <c r="K824" s="392"/>
    </row>
    <row r="825" spans="2:11" ht="17.25" customHeight="1">
      <c r="B825" s="33"/>
      <c r="C825" s="113"/>
      <c r="D825" s="327"/>
      <c r="E825" s="328"/>
      <c r="F825" s="31"/>
      <c r="G825" s="330"/>
      <c r="H825" s="330"/>
      <c r="I825" s="393"/>
      <c r="J825" s="394"/>
      <c r="K825" s="395"/>
    </row>
    <row r="826" spans="2:11" ht="17.25" customHeight="1">
      <c r="B826" s="158"/>
      <c r="C826" s="112"/>
      <c r="D826" s="325"/>
      <c r="E826" s="326"/>
      <c r="F826" s="29"/>
      <c r="G826" s="329"/>
      <c r="H826" s="329"/>
      <c r="I826" s="390"/>
      <c r="J826" s="391"/>
      <c r="K826" s="392"/>
    </row>
    <row r="827" spans="2:11" ht="17.25" customHeight="1">
      <c r="B827" s="33"/>
      <c r="C827" s="113"/>
      <c r="D827" s="327"/>
      <c r="E827" s="328"/>
      <c r="F827" s="31"/>
      <c r="G827" s="330"/>
      <c r="H827" s="330"/>
      <c r="I827" s="393"/>
      <c r="J827" s="394"/>
      <c r="K827" s="395"/>
    </row>
    <row r="828" spans="2:11" ht="17.25" customHeight="1">
      <c r="B828" s="28"/>
      <c r="C828" s="112"/>
      <c r="D828" s="325"/>
      <c r="E828" s="326"/>
      <c r="F828" s="29"/>
      <c r="G828" s="329"/>
      <c r="H828" s="329"/>
      <c r="I828" s="390"/>
      <c r="J828" s="391"/>
      <c r="K828" s="392"/>
    </row>
    <row r="829" spans="2:11" ht="17.25" customHeight="1">
      <c r="B829" s="30"/>
      <c r="C829" s="113"/>
      <c r="D829" s="327"/>
      <c r="E829" s="328"/>
      <c r="F829" s="31"/>
      <c r="G829" s="330"/>
      <c r="H829" s="330"/>
      <c r="I829" s="393"/>
      <c r="J829" s="394"/>
      <c r="K829" s="395"/>
    </row>
    <row r="830" spans="2:11" ht="17.25" customHeight="1">
      <c r="B830" s="28"/>
      <c r="C830" s="112"/>
      <c r="D830" s="325"/>
      <c r="E830" s="326"/>
      <c r="F830" s="29"/>
      <c r="G830" s="329"/>
      <c r="H830" s="329"/>
      <c r="I830" s="390"/>
      <c r="J830" s="391"/>
      <c r="K830" s="392"/>
    </row>
    <row r="831" spans="2:11" ht="17.25" customHeight="1">
      <c r="B831" s="30"/>
      <c r="C831" s="113"/>
      <c r="D831" s="327"/>
      <c r="E831" s="328"/>
      <c r="F831" s="31"/>
      <c r="G831" s="330"/>
      <c r="H831" s="330"/>
      <c r="I831" s="393"/>
      <c r="J831" s="394"/>
      <c r="K831" s="395"/>
    </row>
    <row r="832" spans="2:11" ht="17.25" customHeight="1">
      <c r="B832" s="28"/>
      <c r="C832" s="112"/>
      <c r="D832" s="325"/>
      <c r="E832" s="326"/>
      <c r="F832" s="29"/>
      <c r="G832" s="329"/>
      <c r="H832" s="329"/>
      <c r="I832" s="390"/>
      <c r="J832" s="391"/>
      <c r="K832" s="392"/>
    </row>
    <row r="833" spans="2:11" ht="17.25" customHeight="1">
      <c r="B833" s="30"/>
      <c r="C833" s="113"/>
      <c r="D833" s="327"/>
      <c r="E833" s="328"/>
      <c r="F833" s="31"/>
      <c r="G833" s="330"/>
      <c r="H833" s="330"/>
      <c r="I833" s="393"/>
      <c r="J833" s="394"/>
      <c r="K833" s="395"/>
    </row>
    <row r="834" spans="2:11" ht="17.25" customHeight="1">
      <c r="B834" s="28"/>
      <c r="C834" s="112"/>
      <c r="D834" s="325"/>
      <c r="E834" s="326"/>
      <c r="F834" s="29"/>
      <c r="G834" s="329"/>
      <c r="H834" s="329"/>
      <c r="I834" s="390"/>
      <c r="J834" s="391"/>
      <c r="K834" s="392"/>
    </row>
    <row r="835" spans="2:11" ht="17.25" customHeight="1">
      <c r="B835" s="30"/>
      <c r="C835" s="113"/>
      <c r="D835" s="327"/>
      <c r="E835" s="328"/>
      <c r="F835" s="31"/>
      <c r="G835" s="330"/>
      <c r="H835" s="330"/>
      <c r="I835" s="393"/>
      <c r="J835" s="394"/>
      <c r="K835" s="395"/>
    </row>
    <row r="836" spans="2:11" ht="17.25" customHeight="1">
      <c r="B836" s="28"/>
      <c r="C836" s="112" t="s">
        <v>1012</v>
      </c>
      <c r="D836" s="325"/>
      <c r="E836" s="326"/>
      <c r="F836" s="29"/>
      <c r="G836" s="329"/>
      <c r="H836" s="329"/>
      <c r="I836" s="390"/>
      <c r="J836" s="391"/>
      <c r="K836" s="392"/>
    </row>
    <row r="837" spans="2:11" ht="17.25" customHeight="1">
      <c r="B837" s="30"/>
      <c r="C837" s="113"/>
      <c r="D837" s="327"/>
      <c r="E837" s="328"/>
      <c r="F837" s="173"/>
      <c r="G837" s="330"/>
      <c r="H837" s="330"/>
      <c r="I837" s="393"/>
      <c r="J837" s="394"/>
      <c r="K837" s="395"/>
    </row>
    <row r="838" spans="2:11" ht="17.25" customHeight="1">
      <c r="B838" s="162"/>
      <c r="D838" s="149"/>
      <c r="E838" s="149"/>
      <c r="I838" s="160"/>
      <c r="J838" s="160"/>
      <c r="K838" s="160"/>
    </row>
    <row r="839" spans="2:11" ht="17.25" customHeight="1">
      <c r="B839" s="162"/>
      <c r="D839" s="149"/>
      <c r="E839" s="149"/>
      <c r="I839" s="160"/>
      <c r="J839" s="160"/>
      <c r="K839" s="160"/>
    </row>
    <row r="840" spans="2:11" ht="17.25" customHeight="1">
      <c r="B840" s="158" t="s">
        <v>1088</v>
      </c>
      <c r="C840" s="112" t="s">
        <v>723</v>
      </c>
      <c r="D840" s="325"/>
      <c r="E840" s="326"/>
      <c r="F840" s="29"/>
      <c r="G840" s="371"/>
      <c r="H840" s="329"/>
      <c r="I840" s="390"/>
      <c r="J840" s="391"/>
      <c r="K840" s="392"/>
    </row>
    <row r="841" spans="2:11" ht="17.25" customHeight="1">
      <c r="B841" s="33"/>
      <c r="C841" s="113"/>
      <c r="D841" s="327"/>
      <c r="E841" s="328"/>
      <c r="F841" s="31"/>
      <c r="G841" s="372"/>
      <c r="H841" s="330"/>
      <c r="I841" s="393"/>
      <c r="J841" s="394"/>
      <c r="K841" s="395"/>
    </row>
    <row r="842" spans="2:11" ht="17.25" customHeight="1">
      <c r="B842" s="172"/>
      <c r="C842" s="112" t="s">
        <v>906</v>
      </c>
      <c r="D842" s="325">
        <v>0</v>
      </c>
      <c r="E842" s="326"/>
      <c r="F842" s="29"/>
      <c r="G842" s="329"/>
      <c r="H842" s="329"/>
      <c r="I842" s="390"/>
      <c r="J842" s="391"/>
      <c r="K842" s="392"/>
    </row>
    <row r="843" spans="2:11" ht="17.25" customHeight="1">
      <c r="B843" s="33"/>
      <c r="C843" s="113" t="s">
        <v>399</v>
      </c>
      <c r="D843" s="327"/>
      <c r="E843" s="328"/>
      <c r="F843" s="31">
        <v>0</v>
      </c>
      <c r="G843" s="330"/>
      <c r="H843" s="330"/>
      <c r="I843" s="393"/>
      <c r="J843" s="394"/>
      <c r="K843" s="395"/>
    </row>
    <row r="844" spans="2:11" ht="17.25" customHeight="1">
      <c r="B844" s="158"/>
      <c r="C844" s="112" t="s">
        <v>585</v>
      </c>
      <c r="D844" s="325">
        <v>0.1</v>
      </c>
      <c r="E844" s="326"/>
      <c r="F844" s="29"/>
      <c r="G844" s="329"/>
      <c r="H844" s="329"/>
      <c r="I844" s="390"/>
      <c r="J844" s="391"/>
      <c r="K844" s="392"/>
    </row>
    <row r="845" spans="2:11" ht="17.25" customHeight="1">
      <c r="B845" s="33"/>
      <c r="C845" s="113" t="s">
        <v>907</v>
      </c>
      <c r="D845" s="327"/>
      <c r="E845" s="328"/>
      <c r="F845" s="31" t="s">
        <v>448</v>
      </c>
      <c r="G845" s="330"/>
      <c r="H845" s="330"/>
      <c r="I845" s="393"/>
      <c r="J845" s="394"/>
      <c r="K845" s="395"/>
    </row>
    <row r="846" spans="2:11" ht="17.25" customHeight="1">
      <c r="B846" s="172"/>
      <c r="C846" s="112" t="s">
        <v>908</v>
      </c>
      <c r="D846" s="325">
        <v>0</v>
      </c>
      <c r="E846" s="326"/>
      <c r="F846" s="29"/>
      <c r="G846" s="329"/>
      <c r="H846" s="329"/>
      <c r="I846" s="390"/>
      <c r="J846" s="391"/>
      <c r="K846" s="392"/>
    </row>
    <row r="847" spans="2:11" ht="17.25" customHeight="1">
      <c r="B847" s="33"/>
      <c r="C847" s="113" t="s">
        <v>399</v>
      </c>
      <c r="D847" s="327"/>
      <c r="E847" s="328"/>
      <c r="F847" s="31">
        <v>0</v>
      </c>
      <c r="G847" s="330"/>
      <c r="H847" s="330"/>
      <c r="I847" s="393"/>
      <c r="J847" s="394"/>
      <c r="K847" s="395"/>
    </row>
    <row r="848" spans="2:11" ht="17.25" customHeight="1">
      <c r="B848" s="158"/>
      <c r="C848" s="112" t="s">
        <v>590</v>
      </c>
      <c r="D848" s="325">
        <v>0.1</v>
      </c>
      <c r="E848" s="326"/>
      <c r="F848" s="29"/>
      <c r="G848" s="329"/>
      <c r="H848" s="329"/>
      <c r="I848" s="390"/>
      <c r="J848" s="391"/>
      <c r="K848" s="392"/>
    </row>
    <row r="849" spans="2:11" ht="17.25" customHeight="1">
      <c r="B849" s="33"/>
      <c r="C849" s="113" t="s">
        <v>905</v>
      </c>
      <c r="D849" s="327"/>
      <c r="E849" s="328"/>
      <c r="F849" s="31" t="s">
        <v>448</v>
      </c>
      <c r="G849" s="330"/>
      <c r="H849" s="330"/>
      <c r="I849" s="393"/>
      <c r="J849" s="394"/>
      <c r="K849" s="395"/>
    </row>
    <row r="850" spans="2:11" ht="17.25" customHeight="1">
      <c r="B850" s="172"/>
      <c r="C850" s="112"/>
      <c r="D850" s="325"/>
      <c r="E850" s="326"/>
      <c r="F850" s="29"/>
      <c r="G850" s="329"/>
      <c r="H850" s="329"/>
      <c r="I850" s="390"/>
      <c r="J850" s="391"/>
      <c r="K850" s="392"/>
    </row>
    <row r="851" spans="2:11" ht="17.25" customHeight="1">
      <c r="B851" s="33"/>
      <c r="C851" s="113"/>
      <c r="D851" s="327"/>
      <c r="E851" s="328"/>
      <c r="F851" s="31"/>
      <c r="G851" s="330"/>
      <c r="H851" s="330"/>
      <c r="I851" s="393"/>
      <c r="J851" s="394"/>
      <c r="K851" s="395"/>
    </row>
    <row r="852" spans="2:11" ht="17.25" customHeight="1">
      <c r="B852" s="158"/>
      <c r="C852" s="112"/>
      <c r="D852" s="325"/>
      <c r="E852" s="326"/>
      <c r="F852" s="29"/>
      <c r="G852" s="329"/>
      <c r="H852" s="329"/>
      <c r="I852" s="390"/>
      <c r="J852" s="391"/>
      <c r="K852" s="392"/>
    </row>
    <row r="853" spans="2:11" ht="17.25" customHeight="1">
      <c r="B853" s="33"/>
      <c r="C853" s="113"/>
      <c r="D853" s="327"/>
      <c r="E853" s="328"/>
      <c r="F853" s="31"/>
      <c r="G853" s="330"/>
      <c r="H853" s="330"/>
      <c r="I853" s="393"/>
      <c r="J853" s="394"/>
      <c r="K853" s="395"/>
    </row>
    <row r="854" spans="2:11" ht="17.25" customHeight="1">
      <c r="B854" s="28"/>
      <c r="C854" s="112"/>
      <c r="D854" s="325"/>
      <c r="E854" s="326"/>
      <c r="F854" s="29"/>
      <c r="G854" s="329"/>
      <c r="H854" s="329"/>
      <c r="I854" s="390"/>
      <c r="J854" s="391"/>
      <c r="K854" s="392"/>
    </row>
    <row r="855" spans="2:11" ht="17.25" customHeight="1">
      <c r="B855" s="30"/>
      <c r="C855" s="113"/>
      <c r="D855" s="327"/>
      <c r="E855" s="328"/>
      <c r="F855" s="31"/>
      <c r="G855" s="330"/>
      <c r="H855" s="330"/>
      <c r="I855" s="393"/>
      <c r="J855" s="394"/>
      <c r="K855" s="395"/>
    </row>
    <row r="856" spans="2:11" ht="17.25" customHeight="1">
      <c r="B856" s="28"/>
      <c r="C856" s="112"/>
      <c r="D856" s="325"/>
      <c r="E856" s="326"/>
      <c r="F856" s="29"/>
      <c r="G856" s="329"/>
      <c r="H856" s="329"/>
      <c r="I856" s="390"/>
      <c r="J856" s="391"/>
      <c r="K856" s="392"/>
    </row>
    <row r="857" spans="2:11" ht="17.25" customHeight="1">
      <c r="B857" s="30"/>
      <c r="C857" s="113"/>
      <c r="D857" s="327"/>
      <c r="E857" s="328"/>
      <c r="F857" s="31"/>
      <c r="G857" s="330"/>
      <c r="H857" s="330"/>
      <c r="I857" s="393"/>
      <c r="J857" s="394"/>
      <c r="K857" s="395"/>
    </row>
    <row r="858" spans="2:11" ht="17.25" customHeight="1">
      <c r="B858" s="28"/>
      <c r="C858" s="112"/>
      <c r="D858" s="325"/>
      <c r="E858" s="326"/>
      <c r="F858" s="29"/>
      <c r="G858" s="329"/>
      <c r="H858" s="329"/>
      <c r="I858" s="390"/>
      <c r="J858" s="391"/>
      <c r="K858" s="392"/>
    </row>
    <row r="859" spans="2:11" ht="17.25" customHeight="1">
      <c r="B859" s="30"/>
      <c r="C859" s="113"/>
      <c r="D859" s="327"/>
      <c r="E859" s="328"/>
      <c r="F859" s="31"/>
      <c r="G859" s="330"/>
      <c r="H859" s="330"/>
      <c r="I859" s="393"/>
      <c r="J859" s="394"/>
      <c r="K859" s="395"/>
    </row>
    <row r="860" spans="2:11" ht="17.25" customHeight="1">
      <c r="B860" s="28"/>
      <c r="C860" s="112"/>
      <c r="D860" s="325"/>
      <c r="E860" s="326"/>
      <c r="F860" s="29"/>
      <c r="G860" s="329"/>
      <c r="H860" s="329"/>
      <c r="I860" s="390"/>
      <c r="J860" s="391"/>
      <c r="K860" s="392"/>
    </row>
    <row r="861" spans="2:11" ht="17.25" customHeight="1">
      <c r="B861" s="30"/>
      <c r="C861" s="113"/>
      <c r="D861" s="327"/>
      <c r="E861" s="328"/>
      <c r="F861" s="31"/>
      <c r="G861" s="330"/>
      <c r="H861" s="330"/>
      <c r="I861" s="393"/>
      <c r="J861" s="394"/>
      <c r="K861" s="395"/>
    </row>
    <row r="862" spans="2:11" ht="17.25" customHeight="1">
      <c r="B862" s="28"/>
      <c r="C862" s="112" t="s">
        <v>1176</v>
      </c>
      <c r="D862" s="325"/>
      <c r="E862" s="326"/>
      <c r="F862" s="29"/>
      <c r="G862" s="329"/>
      <c r="H862" s="329"/>
      <c r="I862" s="390"/>
      <c r="J862" s="391"/>
      <c r="K862" s="392"/>
    </row>
    <row r="863" spans="2:11" ht="17.25" customHeight="1">
      <c r="B863" s="30"/>
      <c r="C863" s="113"/>
      <c r="D863" s="327"/>
      <c r="E863" s="328"/>
      <c r="F863" s="173"/>
      <c r="G863" s="330"/>
      <c r="H863" s="330"/>
      <c r="I863" s="393"/>
      <c r="J863" s="394"/>
      <c r="K863" s="395"/>
    </row>
    <row r="864" spans="2:11" ht="17.25" customHeight="1">
      <c r="B864" s="162"/>
      <c r="D864" s="149"/>
      <c r="E864" s="149"/>
      <c r="I864" s="160"/>
      <c r="J864" s="160"/>
      <c r="K864" s="160"/>
    </row>
    <row r="865" spans="2:11" ht="17.25" customHeight="1">
      <c r="B865" s="162"/>
      <c r="D865" s="149"/>
      <c r="E865" s="149"/>
      <c r="I865" s="160"/>
      <c r="J865" s="160"/>
      <c r="K865" s="160"/>
    </row>
  </sheetData>
  <mergeCells count="1984">
    <mergeCell ref="D66:E67"/>
    <mergeCell ref="G66:G67"/>
    <mergeCell ref="H66:H67"/>
    <mergeCell ref="I66:K66"/>
    <mergeCell ref="I67:K67"/>
    <mergeCell ref="I73:K73"/>
    <mergeCell ref="D54:E55"/>
    <mergeCell ref="G54:G55"/>
    <mergeCell ref="H54:H55"/>
    <mergeCell ref="I54:K54"/>
    <mergeCell ref="I55:K55"/>
    <mergeCell ref="D52:E53"/>
    <mergeCell ref="G52:G53"/>
    <mergeCell ref="H52:H53"/>
    <mergeCell ref="I52:K52"/>
    <mergeCell ref="I53:K53"/>
    <mergeCell ref="D64:E65"/>
    <mergeCell ref="G64:G65"/>
    <mergeCell ref="H64:H65"/>
    <mergeCell ref="I64:K64"/>
    <mergeCell ref="I65:K65"/>
    <mergeCell ref="D60:E61"/>
    <mergeCell ref="G60:G61"/>
    <mergeCell ref="D56:E57"/>
    <mergeCell ref="G56:G57"/>
    <mergeCell ref="H56:H57"/>
    <mergeCell ref="I56:K56"/>
    <mergeCell ref="I57:K57"/>
    <mergeCell ref="H60:H61"/>
    <mergeCell ref="I60:K60"/>
    <mergeCell ref="I61:K61"/>
    <mergeCell ref="D62:E63"/>
    <mergeCell ref="G62:G63"/>
    <mergeCell ref="H62:H63"/>
    <mergeCell ref="I62:K62"/>
    <mergeCell ref="I63:K63"/>
    <mergeCell ref="D46:E47"/>
    <mergeCell ref="G46:G47"/>
    <mergeCell ref="H46:H47"/>
    <mergeCell ref="I46:K46"/>
    <mergeCell ref="I47:K47"/>
    <mergeCell ref="D40:E41"/>
    <mergeCell ref="G40:G41"/>
    <mergeCell ref="H40:H41"/>
    <mergeCell ref="I40:K40"/>
    <mergeCell ref="I41:K41"/>
    <mergeCell ref="D50:E51"/>
    <mergeCell ref="G50:G51"/>
    <mergeCell ref="H50:H51"/>
    <mergeCell ref="I50:K50"/>
    <mergeCell ref="I51:K51"/>
    <mergeCell ref="D44:E45"/>
    <mergeCell ref="G44:G45"/>
    <mergeCell ref="H44:H45"/>
    <mergeCell ref="I44:K44"/>
    <mergeCell ref="I45:K45"/>
    <mergeCell ref="D48:E49"/>
    <mergeCell ref="G48:G49"/>
    <mergeCell ref="H48:H49"/>
    <mergeCell ref="I48:K48"/>
    <mergeCell ref="I49:K49"/>
    <mergeCell ref="D38:E39"/>
    <mergeCell ref="G38:G39"/>
    <mergeCell ref="H38:H39"/>
    <mergeCell ref="I38:K38"/>
    <mergeCell ref="I39:K39"/>
    <mergeCell ref="D30:E31"/>
    <mergeCell ref="G30:G31"/>
    <mergeCell ref="H30:H31"/>
    <mergeCell ref="D42:E43"/>
    <mergeCell ref="G42:G43"/>
    <mergeCell ref="H42:H43"/>
    <mergeCell ref="I42:K42"/>
    <mergeCell ref="I43:K43"/>
    <mergeCell ref="D36:E37"/>
    <mergeCell ref="G36:G37"/>
    <mergeCell ref="H36:H37"/>
    <mergeCell ref="I36:K36"/>
    <mergeCell ref="I37:K37"/>
    <mergeCell ref="D26:E27"/>
    <mergeCell ref="G26:G27"/>
    <mergeCell ref="H26:H27"/>
    <mergeCell ref="I26:K26"/>
    <mergeCell ref="I27:K27"/>
    <mergeCell ref="D22:E23"/>
    <mergeCell ref="G22:G23"/>
    <mergeCell ref="H22:H23"/>
    <mergeCell ref="I28:K29"/>
    <mergeCell ref="I30:K31"/>
    <mergeCell ref="D34:E35"/>
    <mergeCell ref="G34:G35"/>
    <mergeCell ref="H34:H35"/>
    <mergeCell ref="I34:K34"/>
    <mergeCell ref="I35:K35"/>
    <mergeCell ref="D28:E29"/>
    <mergeCell ref="G28:G29"/>
    <mergeCell ref="H28:H29"/>
    <mergeCell ref="D20:E21"/>
    <mergeCell ref="G20:G21"/>
    <mergeCell ref="H20:H21"/>
    <mergeCell ref="I20:K20"/>
    <mergeCell ref="I21:K21"/>
    <mergeCell ref="D14:E15"/>
    <mergeCell ref="G14:G15"/>
    <mergeCell ref="H14:H15"/>
    <mergeCell ref="I14:K14"/>
    <mergeCell ref="I15:K15"/>
    <mergeCell ref="D24:E25"/>
    <mergeCell ref="G24:G25"/>
    <mergeCell ref="H24:H25"/>
    <mergeCell ref="I24:K24"/>
    <mergeCell ref="I25:K25"/>
    <mergeCell ref="D18:E19"/>
    <mergeCell ref="G18:G19"/>
    <mergeCell ref="H18:H19"/>
    <mergeCell ref="I18:K18"/>
    <mergeCell ref="I19:K19"/>
    <mergeCell ref="I22:K22"/>
    <mergeCell ref="I23:K23"/>
    <mergeCell ref="B3:K3"/>
    <mergeCell ref="C5:C7"/>
    <mergeCell ref="D5:E7"/>
    <mergeCell ref="G5:G6"/>
    <mergeCell ref="H5:H6"/>
    <mergeCell ref="I5:K7"/>
    <mergeCell ref="D12:E13"/>
    <mergeCell ref="G12:G13"/>
    <mergeCell ref="H12:H13"/>
    <mergeCell ref="I12:K12"/>
    <mergeCell ref="I13:K13"/>
    <mergeCell ref="D8:E9"/>
    <mergeCell ref="G8:G9"/>
    <mergeCell ref="H8:H9"/>
    <mergeCell ref="I8:K8"/>
    <mergeCell ref="I9:K9"/>
    <mergeCell ref="D16:E17"/>
    <mergeCell ref="G16:G17"/>
    <mergeCell ref="H16:H17"/>
    <mergeCell ref="I16:K16"/>
    <mergeCell ref="I17:K17"/>
    <mergeCell ref="D10:E11"/>
    <mergeCell ref="G10:G11"/>
    <mergeCell ref="H10:H11"/>
    <mergeCell ref="I10:K10"/>
    <mergeCell ref="I11:K11"/>
    <mergeCell ref="D74:E75"/>
    <mergeCell ref="G74:G75"/>
    <mergeCell ref="H74:H75"/>
    <mergeCell ref="I74:K74"/>
    <mergeCell ref="I75:K75"/>
    <mergeCell ref="D68:E69"/>
    <mergeCell ref="G68:G69"/>
    <mergeCell ref="H68:H69"/>
    <mergeCell ref="I68:K68"/>
    <mergeCell ref="I69:K69"/>
    <mergeCell ref="D70:E71"/>
    <mergeCell ref="G70:G71"/>
    <mergeCell ref="H70:H71"/>
    <mergeCell ref="I70:K70"/>
    <mergeCell ref="I71:K71"/>
    <mergeCell ref="D80:E81"/>
    <mergeCell ref="G80:G81"/>
    <mergeCell ref="H80:H81"/>
    <mergeCell ref="I80:K80"/>
    <mergeCell ref="I81:K81"/>
    <mergeCell ref="D72:E73"/>
    <mergeCell ref="G72:G73"/>
    <mergeCell ref="H72:H73"/>
    <mergeCell ref="I72:K72"/>
    <mergeCell ref="D82:E83"/>
    <mergeCell ref="G82:G83"/>
    <mergeCell ref="H82:H83"/>
    <mergeCell ref="I82:K82"/>
    <mergeCell ref="I83:K83"/>
    <mergeCell ref="D76:E77"/>
    <mergeCell ref="G76:G77"/>
    <mergeCell ref="H76:H77"/>
    <mergeCell ref="I76:K76"/>
    <mergeCell ref="I77:K77"/>
    <mergeCell ref="D78:E79"/>
    <mergeCell ref="G78:G79"/>
    <mergeCell ref="H78:H79"/>
    <mergeCell ref="I78:K78"/>
    <mergeCell ref="I79:K79"/>
    <mergeCell ref="D840:E841"/>
    <mergeCell ref="G840:G841"/>
    <mergeCell ref="H840:H841"/>
    <mergeCell ref="I840:K840"/>
    <mergeCell ref="I841:K841"/>
    <mergeCell ref="D90:E91"/>
    <mergeCell ref="G90:G91"/>
    <mergeCell ref="H90:H91"/>
    <mergeCell ref="I90:K90"/>
    <mergeCell ref="I91:K91"/>
    <mergeCell ref="D92:E93"/>
    <mergeCell ref="G92:G93"/>
    <mergeCell ref="H92:H93"/>
    <mergeCell ref="I92:K92"/>
    <mergeCell ref="I93:K93"/>
    <mergeCell ref="D86:E87"/>
    <mergeCell ref="G86:G87"/>
    <mergeCell ref="D842:E843"/>
    <mergeCell ref="G842:G843"/>
    <mergeCell ref="H842:H843"/>
    <mergeCell ref="I842:K842"/>
    <mergeCell ref="I843:K843"/>
    <mergeCell ref="H854:H855"/>
    <mergeCell ref="I854:K854"/>
    <mergeCell ref="D844:E845"/>
    <mergeCell ref="G844:G845"/>
    <mergeCell ref="H844:H845"/>
    <mergeCell ref="I844:K844"/>
    <mergeCell ref="I845:K845"/>
    <mergeCell ref="D846:E847"/>
    <mergeCell ref="G846:G847"/>
    <mergeCell ref="H846:H847"/>
    <mergeCell ref="I846:K846"/>
    <mergeCell ref="I847:K847"/>
    <mergeCell ref="D852:E853"/>
    <mergeCell ref="G852:G853"/>
    <mergeCell ref="H852:H853"/>
    <mergeCell ref="I852:K852"/>
    <mergeCell ref="I853:K853"/>
    <mergeCell ref="D854:E855"/>
    <mergeCell ref="G854:G855"/>
    <mergeCell ref="I855:K855"/>
    <mergeCell ref="D848:E849"/>
    <mergeCell ref="G848:G849"/>
    <mergeCell ref="H848:H849"/>
    <mergeCell ref="I848:K848"/>
    <mergeCell ref="I849:K849"/>
    <mergeCell ref="D850:E851"/>
    <mergeCell ref="G850:G851"/>
    <mergeCell ref="H850:H851"/>
    <mergeCell ref="I850:K850"/>
    <mergeCell ref="I851:K851"/>
    <mergeCell ref="D860:E861"/>
    <mergeCell ref="G860:G861"/>
    <mergeCell ref="H860:H861"/>
    <mergeCell ref="I860:K860"/>
    <mergeCell ref="I861:K861"/>
    <mergeCell ref="D862:E863"/>
    <mergeCell ref="G862:G863"/>
    <mergeCell ref="H862:H863"/>
    <mergeCell ref="I862:K862"/>
    <mergeCell ref="I863:K863"/>
    <mergeCell ref="D856:E857"/>
    <mergeCell ref="G856:G857"/>
    <mergeCell ref="H856:H857"/>
    <mergeCell ref="I856:K856"/>
    <mergeCell ref="I857:K857"/>
    <mergeCell ref="D858:E859"/>
    <mergeCell ref="G858:G859"/>
    <mergeCell ref="H858:H859"/>
    <mergeCell ref="I858:K858"/>
    <mergeCell ref="I859:K859"/>
    <mergeCell ref="H86:H87"/>
    <mergeCell ref="I86:K86"/>
    <mergeCell ref="I87:K87"/>
    <mergeCell ref="D88:E89"/>
    <mergeCell ref="G88:G89"/>
    <mergeCell ref="H88:H89"/>
    <mergeCell ref="I88:K88"/>
    <mergeCell ref="I89:K89"/>
    <mergeCell ref="D98:E99"/>
    <mergeCell ref="G98:G99"/>
    <mergeCell ref="H98:H99"/>
    <mergeCell ref="I98:K98"/>
    <mergeCell ref="I99:K99"/>
    <mergeCell ref="D100:E101"/>
    <mergeCell ref="G100:G101"/>
    <mergeCell ref="H100:H101"/>
    <mergeCell ref="I100:K100"/>
    <mergeCell ref="I101:K101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106:E107"/>
    <mergeCell ref="G106:G107"/>
    <mergeCell ref="H106:H107"/>
    <mergeCell ref="I106:K106"/>
    <mergeCell ref="I107:K107"/>
    <mergeCell ref="D108:E109"/>
    <mergeCell ref="G108:G109"/>
    <mergeCell ref="H108:H109"/>
    <mergeCell ref="I108:K108"/>
    <mergeCell ref="I109:K109"/>
    <mergeCell ref="D102:E103"/>
    <mergeCell ref="G102:G103"/>
    <mergeCell ref="H102:H103"/>
    <mergeCell ref="I102:K102"/>
    <mergeCell ref="I103:K103"/>
    <mergeCell ref="D104:E105"/>
    <mergeCell ref="G104:G105"/>
    <mergeCell ref="H104:H105"/>
    <mergeCell ref="I104:K104"/>
    <mergeCell ref="I105:K105"/>
    <mergeCell ref="D116:E117"/>
    <mergeCell ref="G116:G117"/>
    <mergeCell ref="H116:H117"/>
    <mergeCell ref="I116:K116"/>
    <mergeCell ref="I117:K117"/>
    <mergeCell ref="D118:E119"/>
    <mergeCell ref="G118:G119"/>
    <mergeCell ref="H118:H119"/>
    <mergeCell ref="I118:K118"/>
    <mergeCell ref="I119:K119"/>
    <mergeCell ref="D112:E113"/>
    <mergeCell ref="G112:G113"/>
    <mergeCell ref="H112:H113"/>
    <mergeCell ref="I112:K112"/>
    <mergeCell ref="I113:K113"/>
    <mergeCell ref="D114:E115"/>
    <mergeCell ref="G114:G115"/>
    <mergeCell ref="H114:H115"/>
    <mergeCell ref="I114:K114"/>
    <mergeCell ref="I115:K115"/>
    <mergeCell ref="D124:E125"/>
    <mergeCell ref="G124:G125"/>
    <mergeCell ref="H124:H125"/>
    <mergeCell ref="I124:K124"/>
    <mergeCell ref="I125:K125"/>
    <mergeCell ref="D126:E127"/>
    <mergeCell ref="G126:G127"/>
    <mergeCell ref="H126:H127"/>
    <mergeCell ref="I126:K126"/>
    <mergeCell ref="I127:K127"/>
    <mergeCell ref="D120:E121"/>
    <mergeCell ref="G120:G121"/>
    <mergeCell ref="H120:H121"/>
    <mergeCell ref="I120:K120"/>
    <mergeCell ref="I121:K121"/>
    <mergeCell ref="D122:E123"/>
    <mergeCell ref="G122:G123"/>
    <mergeCell ref="H122:H123"/>
    <mergeCell ref="I122:K122"/>
    <mergeCell ref="I123:K123"/>
    <mergeCell ref="D132:E133"/>
    <mergeCell ref="G132:G133"/>
    <mergeCell ref="H132:H133"/>
    <mergeCell ref="I132:K132"/>
    <mergeCell ref="I133:K133"/>
    <mergeCell ref="D134:E135"/>
    <mergeCell ref="G134:G135"/>
    <mergeCell ref="H134:H135"/>
    <mergeCell ref="I134:K134"/>
    <mergeCell ref="I135:K135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42:E143"/>
    <mergeCell ref="G142:G143"/>
    <mergeCell ref="H142:H143"/>
    <mergeCell ref="I142:K142"/>
    <mergeCell ref="I143:K143"/>
    <mergeCell ref="D144:E145"/>
    <mergeCell ref="G144:G145"/>
    <mergeCell ref="H144:H145"/>
    <mergeCell ref="I144:K144"/>
    <mergeCell ref="I145:K145"/>
    <mergeCell ref="D138:E139"/>
    <mergeCell ref="G138:G139"/>
    <mergeCell ref="H138:H139"/>
    <mergeCell ref="I138:K138"/>
    <mergeCell ref="I139:K139"/>
    <mergeCell ref="D140:E141"/>
    <mergeCell ref="G140:G141"/>
    <mergeCell ref="H140:H141"/>
    <mergeCell ref="I140:K140"/>
    <mergeCell ref="I141:K141"/>
    <mergeCell ref="D150:E151"/>
    <mergeCell ref="G150:G151"/>
    <mergeCell ref="H150:H151"/>
    <mergeCell ref="I150:K150"/>
    <mergeCell ref="I151:K151"/>
    <mergeCell ref="D152:E153"/>
    <mergeCell ref="G152:G153"/>
    <mergeCell ref="H152:H153"/>
    <mergeCell ref="I152:K152"/>
    <mergeCell ref="I153:K153"/>
    <mergeCell ref="D146:E147"/>
    <mergeCell ref="G146:G147"/>
    <mergeCell ref="H146:H147"/>
    <mergeCell ref="I146:K146"/>
    <mergeCell ref="I147:K147"/>
    <mergeCell ref="D148:E149"/>
    <mergeCell ref="G148:G149"/>
    <mergeCell ref="H148:H149"/>
    <mergeCell ref="I148:K148"/>
    <mergeCell ref="I149:K149"/>
    <mergeCell ref="D158:E159"/>
    <mergeCell ref="G158:G159"/>
    <mergeCell ref="H158:H159"/>
    <mergeCell ref="I158:K158"/>
    <mergeCell ref="I159:K159"/>
    <mergeCell ref="D160:E161"/>
    <mergeCell ref="G160:G161"/>
    <mergeCell ref="H160:H161"/>
    <mergeCell ref="I160:K160"/>
    <mergeCell ref="I161:K161"/>
    <mergeCell ref="D154:E155"/>
    <mergeCell ref="G154:G155"/>
    <mergeCell ref="H154:H155"/>
    <mergeCell ref="I154:K154"/>
    <mergeCell ref="I155:K155"/>
    <mergeCell ref="D156:E157"/>
    <mergeCell ref="G156:G157"/>
    <mergeCell ref="H156:H157"/>
    <mergeCell ref="I156:K156"/>
    <mergeCell ref="I157:K157"/>
    <mergeCell ref="D168:E169"/>
    <mergeCell ref="G168:G169"/>
    <mergeCell ref="H168:H169"/>
    <mergeCell ref="I168:K168"/>
    <mergeCell ref="I169:K169"/>
    <mergeCell ref="D170:E171"/>
    <mergeCell ref="G170:G171"/>
    <mergeCell ref="H170:H171"/>
    <mergeCell ref="I170:K170"/>
    <mergeCell ref="I171:K171"/>
    <mergeCell ref="D164:E165"/>
    <mergeCell ref="G164:G165"/>
    <mergeCell ref="H164:H165"/>
    <mergeCell ref="I164:K164"/>
    <mergeCell ref="I165:K165"/>
    <mergeCell ref="D166:E167"/>
    <mergeCell ref="G166:G167"/>
    <mergeCell ref="H166:H167"/>
    <mergeCell ref="I166:K166"/>
    <mergeCell ref="I167:K167"/>
    <mergeCell ref="D176:E177"/>
    <mergeCell ref="G176:G177"/>
    <mergeCell ref="H176:H177"/>
    <mergeCell ref="I176:K176"/>
    <mergeCell ref="I177:K177"/>
    <mergeCell ref="D178:E179"/>
    <mergeCell ref="G178:G179"/>
    <mergeCell ref="H178:H179"/>
    <mergeCell ref="I178:K178"/>
    <mergeCell ref="I179:K179"/>
    <mergeCell ref="D172:E173"/>
    <mergeCell ref="G172:G173"/>
    <mergeCell ref="H172:H173"/>
    <mergeCell ref="I172:K172"/>
    <mergeCell ref="I173:K173"/>
    <mergeCell ref="D174:E175"/>
    <mergeCell ref="G174:G175"/>
    <mergeCell ref="H174:H175"/>
    <mergeCell ref="I174:K174"/>
    <mergeCell ref="I175:K175"/>
    <mergeCell ref="D184:E185"/>
    <mergeCell ref="G184:G185"/>
    <mergeCell ref="H184:H185"/>
    <mergeCell ref="I184:K184"/>
    <mergeCell ref="I185:K185"/>
    <mergeCell ref="D186:E187"/>
    <mergeCell ref="G186:G187"/>
    <mergeCell ref="H186:H187"/>
    <mergeCell ref="I186:K186"/>
    <mergeCell ref="I187:K187"/>
    <mergeCell ref="D180:E181"/>
    <mergeCell ref="G180:G181"/>
    <mergeCell ref="H180:H181"/>
    <mergeCell ref="I180:K180"/>
    <mergeCell ref="I181:K181"/>
    <mergeCell ref="D182:E183"/>
    <mergeCell ref="G182:G183"/>
    <mergeCell ref="H182:H183"/>
    <mergeCell ref="I182:K182"/>
    <mergeCell ref="I183:K183"/>
    <mergeCell ref="D194:E195"/>
    <mergeCell ref="G194:G195"/>
    <mergeCell ref="H194:H195"/>
    <mergeCell ref="I194:K194"/>
    <mergeCell ref="I195:K195"/>
    <mergeCell ref="D196:E197"/>
    <mergeCell ref="G196:G197"/>
    <mergeCell ref="H196:H197"/>
    <mergeCell ref="I196:K196"/>
    <mergeCell ref="I197:K197"/>
    <mergeCell ref="D190:E191"/>
    <mergeCell ref="G190:G191"/>
    <mergeCell ref="H190:H191"/>
    <mergeCell ref="I190:K190"/>
    <mergeCell ref="I191:K191"/>
    <mergeCell ref="D192:E193"/>
    <mergeCell ref="G192:G193"/>
    <mergeCell ref="H192:H193"/>
    <mergeCell ref="I192:K192"/>
    <mergeCell ref="I193:K193"/>
    <mergeCell ref="D202:E203"/>
    <mergeCell ref="G202:G203"/>
    <mergeCell ref="H202:H203"/>
    <mergeCell ref="I202:K202"/>
    <mergeCell ref="I203:K203"/>
    <mergeCell ref="D204:E205"/>
    <mergeCell ref="G204:G205"/>
    <mergeCell ref="H204:H205"/>
    <mergeCell ref="I204:K204"/>
    <mergeCell ref="I205:K205"/>
    <mergeCell ref="D198:E199"/>
    <mergeCell ref="G198:G199"/>
    <mergeCell ref="H198:H199"/>
    <mergeCell ref="I198:K198"/>
    <mergeCell ref="I199:K199"/>
    <mergeCell ref="D200:E201"/>
    <mergeCell ref="G200:G201"/>
    <mergeCell ref="H200:H201"/>
    <mergeCell ref="I200:K200"/>
    <mergeCell ref="I201:K201"/>
    <mergeCell ref="D210:E211"/>
    <mergeCell ref="G210:G211"/>
    <mergeCell ref="H210:H211"/>
    <mergeCell ref="I210:K210"/>
    <mergeCell ref="I211:K211"/>
    <mergeCell ref="D212:E213"/>
    <mergeCell ref="G212:G213"/>
    <mergeCell ref="H212:H213"/>
    <mergeCell ref="I212:K212"/>
    <mergeCell ref="I213:K213"/>
    <mergeCell ref="D206:E207"/>
    <mergeCell ref="G206:G207"/>
    <mergeCell ref="H206:H207"/>
    <mergeCell ref="I206:K206"/>
    <mergeCell ref="I207:K207"/>
    <mergeCell ref="D208:E209"/>
    <mergeCell ref="G208:G209"/>
    <mergeCell ref="H208:H209"/>
    <mergeCell ref="I208:K208"/>
    <mergeCell ref="I209:K209"/>
    <mergeCell ref="D220:E221"/>
    <mergeCell ref="G220:G221"/>
    <mergeCell ref="H220:H221"/>
    <mergeCell ref="I220:K220"/>
    <mergeCell ref="I221:K221"/>
    <mergeCell ref="D222:E223"/>
    <mergeCell ref="G222:G223"/>
    <mergeCell ref="H222:H223"/>
    <mergeCell ref="I222:K222"/>
    <mergeCell ref="I223:K223"/>
    <mergeCell ref="D216:E217"/>
    <mergeCell ref="G216:G217"/>
    <mergeCell ref="H216:H217"/>
    <mergeCell ref="I216:K216"/>
    <mergeCell ref="I217:K217"/>
    <mergeCell ref="D218:E219"/>
    <mergeCell ref="G218:G219"/>
    <mergeCell ref="H218:H219"/>
    <mergeCell ref="I218:K218"/>
    <mergeCell ref="I219:K219"/>
    <mergeCell ref="D228:E229"/>
    <mergeCell ref="G228:G229"/>
    <mergeCell ref="H228:H229"/>
    <mergeCell ref="I228:K228"/>
    <mergeCell ref="I229:K229"/>
    <mergeCell ref="D230:E231"/>
    <mergeCell ref="G230:G231"/>
    <mergeCell ref="H230:H231"/>
    <mergeCell ref="I230:K230"/>
    <mergeCell ref="I231:K231"/>
    <mergeCell ref="D224:E225"/>
    <mergeCell ref="G224:G225"/>
    <mergeCell ref="H224:H225"/>
    <mergeCell ref="I224:K224"/>
    <mergeCell ref="I225:K225"/>
    <mergeCell ref="D226:E227"/>
    <mergeCell ref="G226:G227"/>
    <mergeCell ref="H226:H227"/>
    <mergeCell ref="I226:K226"/>
    <mergeCell ref="I227:K227"/>
    <mergeCell ref="D236:E237"/>
    <mergeCell ref="G236:G237"/>
    <mergeCell ref="H236:H237"/>
    <mergeCell ref="I236:K236"/>
    <mergeCell ref="I237:K237"/>
    <mergeCell ref="D238:E239"/>
    <mergeCell ref="G238:G239"/>
    <mergeCell ref="H238:H239"/>
    <mergeCell ref="I238:K238"/>
    <mergeCell ref="I239:K239"/>
    <mergeCell ref="D232:E233"/>
    <mergeCell ref="G232:G233"/>
    <mergeCell ref="H232:H233"/>
    <mergeCell ref="I232:K232"/>
    <mergeCell ref="I233:K233"/>
    <mergeCell ref="D234:E235"/>
    <mergeCell ref="G234:G235"/>
    <mergeCell ref="H234:H235"/>
    <mergeCell ref="I234:K234"/>
    <mergeCell ref="I235:K235"/>
    <mergeCell ref="D246:E247"/>
    <mergeCell ref="G246:G247"/>
    <mergeCell ref="H246:H247"/>
    <mergeCell ref="I246:K246"/>
    <mergeCell ref="I247:K247"/>
    <mergeCell ref="D248:E249"/>
    <mergeCell ref="G248:G249"/>
    <mergeCell ref="H248:H249"/>
    <mergeCell ref="I248:K248"/>
    <mergeCell ref="I249:K249"/>
    <mergeCell ref="D242:E243"/>
    <mergeCell ref="G242:G243"/>
    <mergeCell ref="H242:H243"/>
    <mergeCell ref="I242:K242"/>
    <mergeCell ref="I243:K243"/>
    <mergeCell ref="D244:E245"/>
    <mergeCell ref="G244:G245"/>
    <mergeCell ref="H244:H245"/>
    <mergeCell ref="I244:K244"/>
    <mergeCell ref="I245:K245"/>
    <mergeCell ref="D254:E255"/>
    <mergeCell ref="G254:G255"/>
    <mergeCell ref="H254:H255"/>
    <mergeCell ref="I254:K254"/>
    <mergeCell ref="I255:K255"/>
    <mergeCell ref="D256:E257"/>
    <mergeCell ref="G256:G257"/>
    <mergeCell ref="H256:H257"/>
    <mergeCell ref="I256:K256"/>
    <mergeCell ref="I257:K257"/>
    <mergeCell ref="D250:E251"/>
    <mergeCell ref="G250:G251"/>
    <mergeCell ref="H250:H251"/>
    <mergeCell ref="I250:K250"/>
    <mergeCell ref="I251:K251"/>
    <mergeCell ref="D252:E253"/>
    <mergeCell ref="G252:G253"/>
    <mergeCell ref="H252:H253"/>
    <mergeCell ref="I252:K252"/>
    <mergeCell ref="I253:K253"/>
    <mergeCell ref="D262:E263"/>
    <mergeCell ref="G262:G263"/>
    <mergeCell ref="H262:H263"/>
    <mergeCell ref="I262:K262"/>
    <mergeCell ref="I263:K263"/>
    <mergeCell ref="D264:E265"/>
    <mergeCell ref="G264:G265"/>
    <mergeCell ref="H264:H265"/>
    <mergeCell ref="I264:K264"/>
    <mergeCell ref="I265:K265"/>
    <mergeCell ref="D258:E259"/>
    <mergeCell ref="G258:G259"/>
    <mergeCell ref="H258:H259"/>
    <mergeCell ref="I258:K258"/>
    <mergeCell ref="I259:K259"/>
    <mergeCell ref="D260:E261"/>
    <mergeCell ref="G260:G261"/>
    <mergeCell ref="H260:H261"/>
    <mergeCell ref="I260:K260"/>
    <mergeCell ref="I261:K261"/>
    <mergeCell ref="D298:E299"/>
    <mergeCell ref="G298:G299"/>
    <mergeCell ref="H298:H299"/>
    <mergeCell ref="I298:K298"/>
    <mergeCell ref="I299:K299"/>
    <mergeCell ref="D300:E301"/>
    <mergeCell ref="G300:G301"/>
    <mergeCell ref="H300:H301"/>
    <mergeCell ref="I300:K300"/>
    <mergeCell ref="I301:K301"/>
    <mergeCell ref="D294:E295"/>
    <mergeCell ref="G294:G295"/>
    <mergeCell ref="H294:H295"/>
    <mergeCell ref="I294:K294"/>
    <mergeCell ref="I295:K295"/>
    <mergeCell ref="D296:E297"/>
    <mergeCell ref="G296:G297"/>
    <mergeCell ref="H296:H297"/>
    <mergeCell ref="I296:K296"/>
    <mergeCell ref="I297:K297"/>
    <mergeCell ref="D306:E307"/>
    <mergeCell ref="G306:G307"/>
    <mergeCell ref="H306:H307"/>
    <mergeCell ref="I306:K306"/>
    <mergeCell ref="I307:K307"/>
    <mergeCell ref="D308:E309"/>
    <mergeCell ref="G308:G309"/>
    <mergeCell ref="H308:H309"/>
    <mergeCell ref="I308:K308"/>
    <mergeCell ref="I309:K309"/>
    <mergeCell ref="D302:E303"/>
    <mergeCell ref="G302:G303"/>
    <mergeCell ref="H302:H303"/>
    <mergeCell ref="I302:K302"/>
    <mergeCell ref="I303:K303"/>
    <mergeCell ref="D304:E305"/>
    <mergeCell ref="G304:G305"/>
    <mergeCell ref="H304:H305"/>
    <mergeCell ref="I304:K304"/>
    <mergeCell ref="I305:K305"/>
    <mergeCell ref="D314:E315"/>
    <mergeCell ref="G314:G315"/>
    <mergeCell ref="H314:H315"/>
    <mergeCell ref="I314:K314"/>
    <mergeCell ref="I315:K315"/>
    <mergeCell ref="D316:E317"/>
    <mergeCell ref="G316:G317"/>
    <mergeCell ref="H316:H317"/>
    <mergeCell ref="I316:K316"/>
    <mergeCell ref="I317:K317"/>
    <mergeCell ref="D310:E311"/>
    <mergeCell ref="G310:G311"/>
    <mergeCell ref="H310:H311"/>
    <mergeCell ref="I310:K310"/>
    <mergeCell ref="I311:K311"/>
    <mergeCell ref="D312:E313"/>
    <mergeCell ref="G312:G313"/>
    <mergeCell ref="H312:H313"/>
    <mergeCell ref="I312:K312"/>
    <mergeCell ref="I313:K313"/>
    <mergeCell ref="D324:E325"/>
    <mergeCell ref="G324:G325"/>
    <mergeCell ref="H324:H325"/>
    <mergeCell ref="I324:K324"/>
    <mergeCell ref="I325:K325"/>
    <mergeCell ref="D326:E327"/>
    <mergeCell ref="G326:G327"/>
    <mergeCell ref="H326:H327"/>
    <mergeCell ref="I326:K326"/>
    <mergeCell ref="I327:K327"/>
    <mergeCell ref="D320:E321"/>
    <mergeCell ref="G320:G321"/>
    <mergeCell ref="H320:H321"/>
    <mergeCell ref="I320:K320"/>
    <mergeCell ref="I321:K321"/>
    <mergeCell ref="D322:E323"/>
    <mergeCell ref="G322:G323"/>
    <mergeCell ref="H322:H323"/>
    <mergeCell ref="I322:K322"/>
    <mergeCell ref="I323:K323"/>
    <mergeCell ref="D332:E333"/>
    <mergeCell ref="G332:G333"/>
    <mergeCell ref="H332:H333"/>
    <mergeCell ref="I332:K332"/>
    <mergeCell ref="I333:K333"/>
    <mergeCell ref="D334:E335"/>
    <mergeCell ref="G334:G335"/>
    <mergeCell ref="H334:H335"/>
    <mergeCell ref="I334:K334"/>
    <mergeCell ref="I335:K335"/>
    <mergeCell ref="D328:E329"/>
    <mergeCell ref="G328:G329"/>
    <mergeCell ref="H328:H329"/>
    <mergeCell ref="I328:K328"/>
    <mergeCell ref="I329:K329"/>
    <mergeCell ref="D330:E331"/>
    <mergeCell ref="G330:G331"/>
    <mergeCell ref="H330:H331"/>
    <mergeCell ref="I330:K330"/>
    <mergeCell ref="I331:K331"/>
    <mergeCell ref="D340:E341"/>
    <mergeCell ref="G340:G341"/>
    <mergeCell ref="H340:H341"/>
    <mergeCell ref="I340:K340"/>
    <mergeCell ref="I341:K341"/>
    <mergeCell ref="D342:E343"/>
    <mergeCell ref="G342:G343"/>
    <mergeCell ref="H342:H343"/>
    <mergeCell ref="I342:K342"/>
    <mergeCell ref="I343:K343"/>
    <mergeCell ref="D336:E337"/>
    <mergeCell ref="G336:G337"/>
    <mergeCell ref="H336:H337"/>
    <mergeCell ref="I336:K336"/>
    <mergeCell ref="I337:K337"/>
    <mergeCell ref="D338:E339"/>
    <mergeCell ref="G338:G339"/>
    <mergeCell ref="H338:H339"/>
    <mergeCell ref="I338:K338"/>
    <mergeCell ref="I339:K339"/>
    <mergeCell ref="D350:E351"/>
    <mergeCell ref="G350:G351"/>
    <mergeCell ref="H350:H351"/>
    <mergeCell ref="I350:K350"/>
    <mergeCell ref="I351:K351"/>
    <mergeCell ref="D352:E353"/>
    <mergeCell ref="G352:G353"/>
    <mergeCell ref="H352:H353"/>
    <mergeCell ref="I352:K352"/>
    <mergeCell ref="I353:K353"/>
    <mergeCell ref="D346:E347"/>
    <mergeCell ref="G346:G347"/>
    <mergeCell ref="H346:H347"/>
    <mergeCell ref="I346:K346"/>
    <mergeCell ref="I347:K347"/>
    <mergeCell ref="D348:E349"/>
    <mergeCell ref="G348:G349"/>
    <mergeCell ref="H348:H349"/>
    <mergeCell ref="I348:K348"/>
    <mergeCell ref="I349:K349"/>
    <mergeCell ref="D358:E359"/>
    <mergeCell ref="G358:G359"/>
    <mergeCell ref="H358:H359"/>
    <mergeCell ref="I358:K358"/>
    <mergeCell ref="I359:K359"/>
    <mergeCell ref="D360:E361"/>
    <mergeCell ref="G360:G361"/>
    <mergeCell ref="H360:H361"/>
    <mergeCell ref="I360:K360"/>
    <mergeCell ref="I361:K361"/>
    <mergeCell ref="D354:E355"/>
    <mergeCell ref="G354:G355"/>
    <mergeCell ref="H354:H355"/>
    <mergeCell ref="I354:K354"/>
    <mergeCell ref="I355:K355"/>
    <mergeCell ref="D356:E357"/>
    <mergeCell ref="G356:G357"/>
    <mergeCell ref="H356:H357"/>
    <mergeCell ref="I356:K356"/>
    <mergeCell ref="I357:K357"/>
    <mergeCell ref="D368:E369"/>
    <mergeCell ref="G368:G369"/>
    <mergeCell ref="H368:H369"/>
    <mergeCell ref="I368:K368"/>
    <mergeCell ref="I369:K369"/>
    <mergeCell ref="D366:E367"/>
    <mergeCell ref="G366:G367"/>
    <mergeCell ref="H366:H367"/>
    <mergeCell ref="I366:K366"/>
    <mergeCell ref="I367:K367"/>
    <mergeCell ref="D362:E363"/>
    <mergeCell ref="G362:G363"/>
    <mergeCell ref="H362:H363"/>
    <mergeCell ref="I362:K362"/>
    <mergeCell ref="I363:K363"/>
    <mergeCell ref="D364:E365"/>
    <mergeCell ref="G364:G365"/>
    <mergeCell ref="H364:H365"/>
    <mergeCell ref="I364:K364"/>
    <mergeCell ref="I365:K365"/>
    <mergeCell ref="D376:E377"/>
    <mergeCell ref="G376:G377"/>
    <mergeCell ref="H376:H377"/>
    <mergeCell ref="I376:K376"/>
    <mergeCell ref="I377:K377"/>
    <mergeCell ref="D378:E379"/>
    <mergeCell ref="G378:G379"/>
    <mergeCell ref="H378:H379"/>
    <mergeCell ref="I378:K378"/>
    <mergeCell ref="I379:K379"/>
    <mergeCell ref="D372:E373"/>
    <mergeCell ref="G372:G373"/>
    <mergeCell ref="H372:H373"/>
    <mergeCell ref="I372:K372"/>
    <mergeCell ref="I373:K373"/>
    <mergeCell ref="D374:E375"/>
    <mergeCell ref="G374:G375"/>
    <mergeCell ref="H374:H375"/>
    <mergeCell ref="I374:K374"/>
    <mergeCell ref="I375:K375"/>
    <mergeCell ref="D384:E385"/>
    <mergeCell ref="G384:G385"/>
    <mergeCell ref="H384:H385"/>
    <mergeCell ref="I384:K384"/>
    <mergeCell ref="I385:K385"/>
    <mergeCell ref="D386:E387"/>
    <mergeCell ref="G386:G387"/>
    <mergeCell ref="H386:H387"/>
    <mergeCell ref="I386:K386"/>
    <mergeCell ref="I387:K387"/>
    <mergeCell ref="D380:E381"/>
    <mergeCell ref="G380:G381"/>
    <mergeCell ref="H380:H381"/>
    <mergeCell ref="I380:K380"/>
    <mergeCell ref="I381:K381"/>
    <mergeCell ref="D382:E383"/>
    <mergeCell ref="G382:G383"/>
    <mergeCell ref="H382:H383"/>
    <mergeCell ref="I382:K382"/>
    <mergeCell ref="I383:K383"/>
    <mergeCell ref="D392:E393"/>
    <mergeCell ref="G392:G393"/>
    <mergeCell ref="H392:H393"/>
    <mergeCell ref="I392:K392"/>
    <mergeCell ref="I393:K393"/>
    <mergeCell ref="D394:E395"/>
    <mergeCell ref="G394:G395"/>
    <mergeCell ref="H394:H395"/>
    <mergeCell ref="I394:K394"/>
    <mergeCell ref="I395:K395"/>
    <mergeCell ref="D388:E389"/>
    <mergeCell ref="G388:G389"/>
    <mergeCell ref="H388:H389"/>
    <mergeCell ref="I388:K388"/>
    <mergeCell ref="I389:K389"/>
    <mergeCell ref="D390:E391"/>
    <mergeCell ref="G390:G391"/>
    <mergeCell ref="H390:H391"/>
    <mergeCell ref="I390:K390"/>
    <mergeCell ref="I391:K391"/>
    <mergeCell ref="D402:E403"/>
    <mergeCell ref="G402:G403"/>
    <mergeCell ref="H402:H403"/>
    <mergeCell ref="I402:K402"/>
    <mergeCell ref="I403:K403"/>
    <mergeCell ref="D404:E405"/>
    <mergeCell ref="G404:G405"/>
    <mergeCell ref="H404:H405"/>
    <mergeCell ref="I404:K404"/>
    <mergeCell ref="I405:K405"/>
    <mergeCell ref="D398:E399"/>
    <mergeCell ref="G398:G399"/>
    <mergeCell ref="H398:H399"/>
    <mergeCell ref="I398:K398"/>
    <mergeCell ref="I399:K399"/>
    <mergeCell ref="D400:E401"/>
    <mergeCell ref="G400:G401"/>
    <mergeCell ref="H400:H401"/>
    <mergeCell ref="I400:K400"/>
    <mergeCell ref="I401:K401"/>
    <mergeCell ref="D410:E411"/>
    <mergeCell ref="G410:G411"/>
    <mergeCell ref="H410:H411"/>
    <mergeCell ref="I410:K410"/>
    <mergeCell ref="I411:K411"/>
    <mergeCell ref="D412:E413"/>
    <mergeCell ref="G412:G413"/>
    <mergeCell ref="H412:H413"/>
    <mergeCell ref="I412:K412"/>
    <mergeCell ref="I413:K413"/>
    <mergeCell ref="D406:E407"/>
    <mergeCell ref="G406:G407"/>
    <mergeCell ref="H406:H407"/>
    <mergeCell ref="I406:K406"/>
    <mergeCell ref="I407:K407"/>
    <mergeCell ref="D408:E409"/>
    <mergeCell ref="G408:G409"/>
    <mergeCell ref="H408:H409"/>
    <mergeCell ref="I408:K408"/>
    <mergeCell ref="I409:K409"/>
    <mergeCell ref="D418:E419"/>
    <mergeCell ref="G418:G419"/>
    <mergeCell ref="H418:H419"/>
    <mergeCell ref="I418:K418"/>
    <mergeCell ref="I419:K419"/>
    <mergeCell ref="D420:E421"/>
    <mergeCell ref="G420:G421"/>
    <mergeCell ref="H420:H421"/>
    <mergeCell ref="I420:K420"/>
    <mergeCell ref="I421:K421"/>
    <mergeCell ref="D414:E415"/>
    <mergeCell ref="G414:G415"/>
    <mergeCell ref="H414:H415"/>
    <mergeCell ref="I414:K414"/>
    <mergeCell ref="I415:K415"/>
    <mergeCell ref="D416:E417"/>
    <mergeCell ref="G416:G417"/>
    <mergeCell ref="H416:H417"/>
    <mergeCell ref="I416:K416"/>
    <mergeCell ref="I417:K417"/>
    <mergeCell ref="D428:E429"/>
    <mergeCell ref="G428:G429"/>
    <mergeCell ref="H428:H429"/>
    <mergeCell ref="I428:K428"/>
    <mergeCell ref="I429:K429"/>
    <mergeCell ref="D430:E431"/>
    <mergeCell ref="G430:G431"/>
    <mergeCell ref="H430:H431"/>
    <mergeCell ref="I430:K430"/>
    <mergeCell ref="I431:K431"/>
    <mergeCell ref="D424:E425"/>
    <mergeCell ref="G424:G425"/>
    <mergeCell ref="H424:H425"/>
    <mergeCell ref="I424:K424"/>
    <mergeCell ref="I425:K425"/>
    <mergeCell ref="D426:E427"/>
    <mergeCell ref="G426:G427"/>
    <mergeCell ref="H426:H427"/>
    <mergeCell ref="I426:K426"/>
    <mergeCell ref="I427:K427"/>
    <mergeCell ref="D436:E437"/>
    <mergeCell ref="G436:G437"/>
    <mergeCell ref="H436:H437"/>
    <mergeCell ref="I436:K436"/>
    <mergeCell ref="I437:K437"/>
    <mergeCell ref="D438:E439"/>
    <mergeCell ref="G438:G439"/>
    <mergeCell ref="H438:H439"/>
    <mergeCell ref="I438:K438"/>
    <mergeCell ref="I439:K439"/>
    <mergeCell ref="D432:E433"/>
    <mergeCell ref="G432:G433"/>
    <mergeCell ref="H432:H433"/>
    <mergeCell ref="I432:K432"/>
    <mergeCell ref="I433:K433"/>
    <mergeCell ref="D434:E435"/>
    <mergeCell ref="G434:G435"/>
    <mergeCell ref="H434:H435"/>
    <mergeCell ref="I434:K434"/>
    <mergeCell ref="I435:K435"/>
    <mergeCell ref="D444:E445"/>
    <mergeCell ref="G444:G445"/>
    <mergeCell ref="H444:H445"/>
    <mergeCell ref="I444:K444"/>
    <mergeCell ref="I445:K445"/>
    <mergeCell ref="D446:E447"/>
    <mergeCell ref="G446:G447"/>
    <mergeCell ref="H446:H447"/>
    <mergeCell ref="I446:K446"/>
    <mergeCell ref="I447:K447"/>
    <mergeCell ref="D440:E441"/>
    <mergeCell ref="G440:G441"/>
    <mergeCell ref="H440:H441"/>
    <mergeCell ref="I440:K440"/>
    <mergeCell ref="I441:K441"/>
    <mergeCell ref="D442:E443"/>
    <mergeCell ref="G442:G443"/>
    <mergeCell ref="H442:H443"/>
    <mergeCell ref="I442:K442"/>
    <mergeCell ref="I443:K443"/>
    <mergeCell ref="D454:E455"/>
    <mergeCell ref="G454:G455"/>
    <mergeCell ref="H454:H455"/>
    <mergeCell ref="I454:K454"/>
    <mergeCell ref="I455:K455"/>
    <mergeCell ref="D456:E457"/>
    <mergeCell ref="G456:G457"/>
    <mergeCell ref="H456:H457"/>
    <mergeCell ref="I456:K456"/>
    <mergeCell ref="I457:K457"/>
    <mergeCell ref="D450:E451"/>
    <mergeCell ref="G450:G451"/>
    <mergeCell ref="H450:H451"/>
    <mergeCell ref="I450:K450"/>
    <mergeCell ref="I451:K451"/>
    <mergeCell ref="D452:E453"/>
    <mergeCell ref="G452:G453"/>
    <mergeCell ref="H452:H453"/>
    <mergeCell ref="I452:K452"/>
    <mergeCell ref="I453:K453"/>
    <mergeCell ref="D462:E463"/>
    <mergeCell ref="G462:G463"/>
    <mergeCell ref="H462:H463"/>
    <mergeCell ref="I462:K462"/>
    <mergeCell ref="I463:K463"/>
    <mergeCell ref="D464:E465"/>
    <mergeCell ref="G464:G465"/>
    <mergeCell ref="H464:H465"/>
    <mergeCell ref="I464:K464"/>
    <mergeCell ref="I465:K465"/>
    <mergeCell ref="D458:E459"/>
    <mergeCell ref="G458:G459"/>
    <mergeCell ref="H458:H459"/>
    <mergeCell ref="I458:K458"/>
    <mergeCell ref="I459:K459"/>
    <mergeCell ref="D460:E461"/>
    <mergeCell ref="G460:G461"/>
    <mergeCell ref="H460:H461"/>
    <mergeCell ref="I460:K460"/>
    <mergeCell ref="I461:K461"/>
    <mergeCell ref="D470:E471"/>
    <mergeCell ref="G470:G471"/>
    <mergeCell ref="H470:H471"/>
    <mergeCell ref="I470:K470"/>
    <mergeCell ref="I471:K471"/>
    <mergeCell ref="D472:E473"/>
    <mergeCell ref="G472:G473"/>
    <mergeCell ref="H472:H473"/>
    <mergeCell ref="I472:K472"/>
    <mergeCell ref="I473:K473"/>
    <mergeCell ref="D466:E467"/>
    <mergeCell ref="G466:G467"/>
    <mergeCell ref="H466:H467"/>
    <mergeCell ref="I466:K466"/>
    <mergeCell ref="I467:K467"/>
    <mergeCell ref="D468:E469"/>
    <mergeCell ref="G468:G469"/>
    <mergeCell ref="H468:H469"/>
    <mergeCell ref="I468:K468"/>
    <mergeCell ref="I469:K469"/>
    <mergeCell ref="D480:E481"/>
    <mergeCell ref="G480:G481"/>
    <mergeCell ref="H480:H481"/>
    <mergeCell ref="I480:K480"/>
    <mergeCell ref="I481:K481"/>
    <mergeCell ref="D482:E483"/>
    <mergeCell ref="G482:G483"/>
    <mergeCell ref="H482:H483"/>
    <mergeCell ref="I482:K482"/>
    <mergeCell ref="I483:K483"/>
    <mergeCell ref="D476:E477"/>
    <mergeCell ref="G476:G477"/>
    <mergeCell ref="H476:H477"/>
    <mergeCell ref="I476:K476"/>
    <mergeCell ref="I477:K477"/>
    <mergeCell ref="D478:E479"/>
    <mergeCell ref="G478:G479"/>
    <mergeCell ref="H478:H479"/>
    <mergeCell ref="I478:K478"/>
    <mergeCell ref="I479:K479"/>
    <mergeCell ref="D488:E489"/>
    <mergeCell ref="G488:G489"/>
    <mergeCell ref="H488:H489"/>
    <mergeCell ref="I488:K488"/>
    <mergeCell ref="I489:K489"/>
    <mergeCell ref="D490:E491"/>
    <mergeCell ref="G490:G491"/>
    <mergeCell ref="H490:H491"/>
    <mergeCell ref="I490:K490"/>
    <mergeCell ref="I491:K491"/>
    <mergeCell ref="D484:E485"/>
    <mergeCell ref="G484:G485"/>
    <mergeCell ref="H484:H485"/>
    <mergeCell ref="I484:K484"/>
    <mergeCell ref="I485:K485"/>
    <mergeCell ref="D486:E487"/>
    <mergeCell ref="G486:G487"/>
    <mergeCell ref="H486:H487"/>
    <mergeCell ref="I486:K486"/>
    <mergeCell ref="I487:K487"/>
    <mergeCell ref="D496:E497"/>
    <mergeCell ref="G496:G497"/>
    <mergeCell ref="H496:H497"/>
    <mergeCell ref="I496:K496"/>
    <mergeCell ref="I497:K497"/>
    <mergeCell ref="D498:E499"/>
    <mergeCell ref="G498:G499"/>
    <mergeCell ref="H498:H499"/>
    <mergeCell ref="I498:K498"/>
    <mergeCell ref="I499:K499"/>
    <mergeCell ref="D492:E493"/>
    <mergeCell ref="G492:G493"/>
    <mergeCell ref="H492:H493"/>
    <mergeCell ref="I492:K492"/>
    <mergeCell ref="I493:K493"/>
    <mergeCell ref="D494:E495"/>
    <mergeCell ref="G494:G495"/>
    <mergeCell ref="H494:H495"/>
    <mergeCell ref="I494:K494"/>
    <mergeCell ref="I495:K495"/>
    <mergeCell ref="D506:E507"/>
    <mergeCell ref="G506:G507"/>
    <mergeCell ref="H506:H507"/>
    <mergeCell ref="I506:K506"/>
    <mergeCell ref="I507:K507"/>
    <mergeCell ref="D508:E509"/>
    <mergeCell ref="G508:G509"/>
    <mergeCell ref="H508:H509"/>
    <mergeCell ref="I508:K508"/>
    <mergeCell ref="I509:K509"/>
    <mergeCell ref="D502:E503"/>
    <mergeCell ref="G502:G503"/>
    <mergeCell ref="H502:H503"/>
    <mergeCell ref="I502:K502"/>
    <mergeCell ref="I503:K503"/>
    <mergeCell ref="D504:E505"/>
    <mergeCell ref="G504:G505"/>
    <mergeCell ref="H504:H505"/>
    <mergeCell ref="I504:K504"/>
    <mergeCell ref="I505:K505"/>
    <mergeCell ref="D514:E515"/>
    <mergeCell ref="G514:G515"/>
    <mergeCell ref="H514:H515"/>
    <mergeCell ref="I514:K514"/>
    <mergeCell ref="I515:K515"/>
    <mergeCell ref="D516:E517"/>
    <mergeCell ref="G516:G517"/>
    <mergeCell ref="H516:H517"/>
    <mergeCell ref="I516:K516"/>
    <mergeCell ref="I517:K517"/>
    <mergeCell ref="D510:E511"/>
    <mergeCell ref="G510:G511"/>
    <mergeCell ref="H510:H511"/>
    <mergeCell ref="I510:K510"/>
    <mergeCell ref="I511:K511"/>
    <mergeCell ref="D512:E513"/>
    <mergeCell ref="G512:G513"/>
    <mergeCell ref="H512:H513"/>
    <mergeCell ref="I512:K512"/>
    <mergeCell ref="I513:K513"/>
    <mergeCell ref="D522:E523"/>
    <mergeCell ref="G522:G523"/>
    <mergeCell ref="H522:H523"/>
    <mergeCell ref="I522:K522"/>
    <mergeCell ref="I523:K523"/>
    <mergeCell ref="D524:E525"/>
    <mergeCell ref="G524:G525"/>
    <mergeCell ref="H524:H525"/>
    <mergeCell ref="I524:K524"/>
    <mergeCell ref="I525:K525"/>
    <mergeCell ref="D518:E519"/>
    <mergeCell ref="G518:G519"/>
    <mergeCell ref="H518:H519"/>
    <mergeCell ref="I518:K518"/>
    <mergeCell ref="I519:K519"/>
    <mergeCell ref="D520:E521"/>
    <mergeCell ref="G520:G521"/>
    <mergeCell ref="H520:H521"/>
    <mergeCell ref="I520:K520"/>
    <mergeCell ref="I521:K521"/>
    <mergeCell ref="D532:E533"/>
    <mergeCell ref="G532:G533"/>
    <mergeCell ref="H532:H533"/>
    <mergeCell ref="I532:K532"/>
    <mergeCell ref="I533:K533"/>
    <mergeCell ref="D534:E535"/>
    <mergeCell ref="G534:G535"/>
    <mergeCell ref="H534:H535"/>
    <mergeCell ref="I534:K534"/>
    <mergeCell ref="I535:K535"/>
    <mergeCell ref="D528:E529"/>
    <mergeCell ref="G528:G529"/>
    <mergeCell ref="H528:H529"/>
    <mergeCell ref="I528:K528"/>
    <mergeCell ref="I529:K529"/>
    <mergeCell ref="D530:E531"/>
    <mergeCell ref="G530:G531"/>
    <mergeCell ref="H530:H531"/>
    <mergeCell ref="I530:K530"/>
    <mergeCell ref="I531:K531"/>
    <mergeCell ref="D540:E541"/>
    <mergeCell ref="G540:G541"/>
    <mergeCell ref="H540:H541"/>
    <mergeCell ref="I540:K540"/>
    <mergeCell ref="I541:K541"/>
    <mergeCell ref="D542:E543"/>
    <mergeCell ref="G542:G543"/>
    <mergeCell ref="H542:H543"/>
    <mergeCell ref="I542:K542"/>
    <mergeCell ref="I543:K543"/>
    <mergeCell ref="D536:E537"/>
    <mergeCell ref="G536:G537"/>
    <mergeCell ref="H536:H537"/>
    <mergeCell ref="I536:K536"/>
    <mergeCell ref="I537:K537"/>
    <mergeCell ref="D538:E539"/>
    <mergeCell ref="G538:G539"/>
    <mergeCell ref="H538:H539"/>
    <mergeCell ref="I538:K538"/>
    <mergeCell ref="I539:K539"/>
    <mergeCell ref="D548:E549"/>
    <mergeCell ref="G548:G549"/>
    <mergeCell ref="H548:H549"/>
    <mergeCell ref="I548:K548"/>
    <mergeCell ref="I549:K549"/>
    <mergeCell ref="D550:E551"/>
    <mergeCell ref="G550:G551"/>
    <mergeCell ref="H550:H551"/>
    <mergeCell ref="I550:K550"/>
    <mergeCell ref="I551:K551"/>
    <mergeCell ref="D544:E545"/>
    <mergeCell ref="G544:G545"/>
    <mergeCell ref="H544:H545"/>
    <mergeCell ref="I544:K544"/>
    <mergeCell ref="I545:K545"/>
    <mergeCell ref="D546:E547"/>
    <mergeCell ref="G546:G547"/>
    <mergeCell ref="H546:H547"/>
    <mergeCell ref="I546:K546"/>
    <mergeCell ref="I547:K547"/>
    <mergeCell ref="D558:E559"/>
    <mergeCell ref="G558:G559"/>
    <mergeCell ref="H558:H559"/>
    <mergeCell ref="I558:K558"/>
    <mergeCell ref="I559:K559"/>
    <mergeCell ref="D560:E561"/>
    <mergeCell ref="G560:G561"/>
    <mergeCell ref="H560:H561"/>
    <mergeCell ref="I560:K560"/>
    <mergeCell ref="I561:K561"/>
    <mergeCell ref="D554:E555"/>
    <mergeCell ref="G554:G555"/>
    <mergeCell ref="H554:H555"/>
    <mergeCell ref="I554:K554"/>
    <mergeCell ref="I555:K555"/>
    <mergeCell ref="D556:E557"/>
    <mergeCell ref="G556:G557"/>
    <mergeCell ref="H556:H557"/>
    <mergeCell ref="I556:K556"/>
    <mergeCell ref="I557:K557"/>
    <mergeCell ref="D566:E567"/>
    <mergeCell ref="G566:G567"/>
    <mergeCell ref="H566:H567"/>
    <mergeCell ref="I566:K566"/>
    <mergeCell ref="I567:K567"/>
    <mergeCell ref="D568:E569"/>
    <mergeCell ref="G568:G569"/>
    <mergeCell ref="H568:H569"/>
    <mergeCell ref="I568:K568"/>
    <mergeCell ref="I569:K569"/>
    <mergeCell ref="D562:E563"/>
    <mergeCell ref="G562:G563"/>
    <mergeCell ref="H562:H563"/>
    <mergeCell ref="I562:K562"/>
    <mergeCell ref="I563:K563"/>
    <mergeCell ref="D564:E565"/>
    <mergeCell ref="G564:G565"/>
    <mergeCell ref="H564:H565"/>
    <mergeCell ref="I564:K564"/>
    <mergeCell ref="I565:K565"/>
    <mergeCell ref="D574:E575"/>
    <mergeCell ref="G574:G575"/>
    <mergeCell ref="H574:H575"/>
    <mergeCell ref="I574:K574"/>
    <mergeCell ref="I575:K575"/>
    <mergeCell ref="D576:E577"/>
    <mergeCell ref="G576:G577"/>
    <mergeCell ref="H576:H577"/>
    <mergeCell ref="I576:K576"/>
    <mergeCell ref="I577:K577"/>
    <mergeCell ref="D570:E571"/>
    <mergeCell ref="G570:G571"/>
    <mergeCell ref="H570:H571"/>
    <mergeCell ref="I570:K570"/>
    <mergeCell ref="I571:K571"/>
    <mergeCell ref="D572:E573"/>
    <mergeCell ref="G572:G573"/>
    <mergeCell ref="H572:H573"/>
    <mergeCell ref="I572:K572"/>
    <mergeCell ref="I573:K573"/>
    <mergeCell ref="D584:E585"/>
    <mergeCell ref="G584:G585"/>
    <mergeCell ref="H584:H585"/>
    <mergeCell ref="I584:K584"/>
    <mergeCell ref="I585:K585"/>
    <mergeCell ref="D586:E587"/>
    <mergeCell ref="G586:G587"/>
    <mergeCell ref="H586:H587"/>
    <mergeCell ref="I586:K586"/>
    <mergeCell ref="I587:K587"/>
    <mergeCell ref="D580:E581"/>
    <mergeCell ref="G580:G581"/>
    <mergeCell ref="H580:H581"/>
    <mergeCell ref="I580:K580"/>
    <mergeCell ref="I581:K581"/>
    <mergeCell ref="D582:E583"/>
    <mergeCell ref="G582:G583"/>
    <mergeCell ref="H582:H583"/>
    <mergeCell ref="I582:K582"/>
    <mergeCell ref="I583:K583"/>
    <mergeCell ref="D592:E593"/>
    <mergeCell ref="G592:G593"/>
    <mergeCell ref="H592:H593"/>
    <mergeCell ref="I592:K592"/>
    <mergeCell ref="I593:K593"/>
    <mergeCell ref="D594:E595"/>
    <mergeCell ref="G594:G595"/>
    <mergeCell ref="H594:H595"/>
    <mergeCell ref="I594:K594"/>
    <mergeCell ref="I595:K595"/>
    <mergeCell ref="D588:E589"/>
    <mergeCell ref="G588:G589"/>
    <mergeCell ref="H588:H589"/>
    <mergeCell ref="I588:K588"/>
    <mergeCell ref="I589:K589"/>
    <mergeCell ref="D590:E591"/>
    <mergeCell ref="G590:G591"/>
    <mergeCell ref="H590:H591"/>
    <mergeCell ref="I590:K590"/>
    <mergeCell ref="I591:K591"/>
    <mergeCell ref="D600:E601"/>
    <mergeCell ref="G600:G601"/>
    <mergeCell ref="H600:H601"/>
    <mergeCell ref="I600:K600"/>
    <mergeCell ref="I601:K601"/>
    <mergeCell ref="D602:E603"/>
    <mergeCell ref="G602:G603"/>
    <mergeCell ref="H602:H603"/>
    <mergeCell ref="I602:K602"/>
    <mergeCell ref="I603:K603"/>
    <mergeCell ref="D596:E597"/>
    <mergeCell ref="G596:G597"/>
    <mergeCell ref="H596:H597"/>
    <mergeCell ref="I596:K596"/>
    <mergeCell ref="I597:K597"/>
    <mergeCell ref="D598:E599"/>
    <mergeCell ref="G598:G599"/>
    <mergeCell ref="H598:H599"/>
    <mergeCell ref="I598:K598"/>
    <mergeCell ref="I599:K599"/>
    <mergeCell ref="D610:E611"/>
    <mergeCell ref="G610:G611"/>
    <mergeCell ref="H610:H611"/>
    <mergeCell ref="I610:K610"/>
    <mergeCell ref="I611:K611"/>
    <mergeCell ref="D612:E613"/>
    <mergeCell ref="G612:G613"/>
    <mergeCell ref="H612:H613"/>
    <mergeCell ref="I612:K612"/>
    <mergeCell ref="I613:K613"/>
    <mergeCell ref="D606:E607"/>
    <mergeCell ref="G606:G607"/>
    <mergeCell ref="H606:H607"/>
    <mergeCell ref="I606:K606"/>
    <mergeCell ref="I607:K607"/>
    <mergeCell ref="D608:E609"/>
    <mergeCell ref="G608:G609"/>
    <mergeCell ref="H608:H609"/>
    <mergeCell ref="I608:K608"/>
    <mergeCell ref="I609:K609"/>
    <mergeCell ref="D618:E619"/>
    <mergeCell ref="G618:G619"/>
    <mergeCell ref="H618:H619"/>
    <mergeCell ref="I618:K618"/>
    <mergeCell ref="I619:K619"/>
    <mergeCell ref="D620:E621"/>
    <mergeCell ref="G620:G621"/>
    <mergeCell ref="H620:H621"/>
    <mergeCell ref="I620:K620"/>
    <mergeCell ref="I621:K621"/>
    <mergeCell ref="D614:E615"/>
    <mergeCell ref="G614:G615"/>
    <mergeCell ref="H614:H615"/>
    <mergeCell ref="I614:K614"/>
    <mergeCell ref="I615:K615"/>
    <mergeCell ref="D616:E617"/>
    <mergeCell ref="G616:G617"/>
    <mergeCell ref="H616:H617"/>
    <mergeCell ref="I616:K616"/>
    <mergeCell ref="I617:K617"/>
    <mergeCell ref="D626:E627"/>
    <mergeCell ref="G626:G627"/>
    <mergeCell ref="H626:H627"/>
    <mergeCell ref="I626:K626"/>
    <mergeCell ref="I627:K627"/>
    <mergeCell ref="D628:E629"/>
    <mergeCell ref="G628:G629"/>
    <mergeCell ref="H628:H629"/>
    <mergeCell ref="I628:K628"/>
    <mergeCell ref="I629:K629"/>
    <mergeCell ref="D622:E623"/>
    <mergeCell ref="G622:G623"/>
    <mergeCell ref="H622:H623"/>
    <mergeCell ref="I622:K622"/>
    <mergeCell ref="I623:K623"/>
    <mergeCell ref="D624:E625"/>
    <mergeCell ref="G624:G625"/>
    <mergeCell ref="H624:H625"/>
    <mergeCell ref="I624:K624"/>
    <mergeCell ref="I625:K625"/>
    <mergeCell ref="D636:E637"/>
    <mergeCell ref="G636:G637"/>
    <mergeCell ref="H636:H637"/>
    <mergeCell ref="I636:K636"/>
    <mergeCell ref="I637:K637"/>
    <mergeCell ref="D638:E639"/>
    <mergeCell ref="G638:G639"/>
    <mergeCell ref="H638:H639"/>
    <mergeCell ref="I638:K638"/>
    <mergeCell ref="I639:K639"/>
    <mergeCell ref="D632:E633"/>
    <mergeCell ref="G632:G633"/>
    <mergeCell ref="H632:H633"/>
    <mergeCell ref="I632:K632"/>
    <mergeCell ref="I633:K633"/>
    <mergeCell ref="D634:E635"/>
    <mergeCell ref="G634:G635"/>
    <mergeCell ref="H634:H635"/>
    <mergeCell ref="I634:K634"/>
    <mergeCell ref="I635:K635"/>
    <mergeCell ref="D644:E645"/>
    <mergeCell ref="G644:G645"/>
    <mergeCell ref="H644:H645"/>
    <mergeCell ref="I644:K644"/>
    <mergeCell ref="I645:K645"/>
    <mergeCell ref="D646:E647"/>
    <mergeCell ref="G646:G647"/>
    <mergeCell ref="H646:H647"/>
    <mergeCell ref="I646:K646"/>
    <mergeCell ref="I647:K647"/>
    <mergeCell ref="D640:E641"/>
    <mergeCell ref="G640:G641"/>
    <mergeCell ref="H640:H641"/>
    <mergeCell ref="I640:K640"/>
    <mergeCell ref="I641:K641"/>
    <mergeCell ref="D642:E643"/>
    <mergeCell ref="G642:G643"/>
    <mergeCell ref="H642:H643"/>
    <mergeCell ref="I642:K642"/>
    <mergeCell ref="I643:K643"/>
    <mergeCell ref="D652:E653"/>
    <mergeCell ref="G652:G653"/>
    <mergeCell ref="H652:H653"/>
    <mergeCell ref="I652:K652"/>
    <mergeCell ref="I653:K653"/>
    <mergeCell ref="D654:E655"/>
    <mergeCell ref="G654:G655"/>
    <mergeCell ref="H654:H655"/>
    <mergeCell ref="I654:K654"/>
    <mergeCell ref="I655:K655"/>
    <mergeCell ref="D648:E649"/>
    <mergeCell ref="G648:G649"/>
    <mergeCell ref="H648:H649"/>
    <mergeCell ref="I648:K648"/>
    <mergeCell ref="I649:K649"/>
    <mergeCell ref="D650:E651"/>
    <mergeCell ref="G650:G651"/>
    <mergeCell ref="H650:H651"/>
    <mergeCell ref="I650:K650"/>
    <mergeCell ref="I651:K651"/>
    <mergeCell ref="D662:E663"/>
    <mergeCell ref="G662:G663"/>
    <mergeCell ref="H662:H663"/>
    <mergeCell ref="I662:K662"/>
    <mergeCell ref="I663:K663"/>
    <mergeCell ref="D664:E665"/>
    <mergeCell ref="G664:G665"/>
    <mergeCell ref="H664:H665"/>
    <mergeCell ref="I664:K664"/>
    <mergeCell ref="I665:K665"/>
    <mergeCell ref="D658:E659"/>
    <mergeCell ref="G658:G659"/>
    <mergeCell ref="H658:H659"/>
    <mergeCell ref="I658:K658"/>
    <mergeCell ref="I659:K659"/>
    <mergeCell ref="D660:E661"/>
    <mergeCell ref="G660:G661"/>
    <mergeCell ref="H660:H661"/>
    <mergeCell ref="I660:K660"/>
    <mergeCell ref="I661:K661"/>
    <mergeCell ref="D670:E671"/>
    <mergeCell ref="G670:G671"/>
    <mergeCell ref="H670:H671"/>
    <mergeCell ref="I670:K670"/>
    <mergeCell ref="I671:K671"/>
    <mergeCell ref="D672:E673"/>
    <mergeCell ref="G672:G673"/>
    <mergeCell ref="H672:H673"/>
    <mergeCell ref="I672:K672"/>
    <mergeCell ref="I673:K673"/>
    <mergeCell ref="D666:E667"/>
    <mergeCell ref="G666:G667"/>
    <mergeCell ref="H666:H667"/>
    <mergeCell ref="I666:K666"/>
    <mergeCell ref="I667:K667"/>
    <mergeCell ref="D668:E669"/>
    <mergeCell ref="G668:G669"/>
    <mergeCell ref="H668:H669"/>
    <mergeCell ref="I668:K668"/>
    <mergeCell ref="I669:K669"/>
    <mergeCell ref="D678:E679"/>
    <mergeCell ref="G678:G679"/>
    <mergeCell ref="H678:H679"/>
    <mergeCell ref="I678:K678"/>
    <mergeCell ref="I679:K679"/>
    <mergeCell ref="D680:E681"/>
    <mergeCell ref="G680:G681"/>
    <mergeCell ref="H680:H681"/>
    <mergeCell ref="I680:K680"/>
    <mergeCell ref="I681:K681"/>
    <mergeCell ref="D674:E675"/>
    <mergeCell ref="G674:G675"/>
    <mergeCell ref="H674:H675"/>
    <mergeCell ref="I674:K674"/>
    <mergeCell ref="I675:K675"/>
    <mergeCell ref="D676:E677"/>
    <mergeCell ref="G676:G677"/>
    <mergeCell ref="H676:H677"/>
    <mergeCell ref="I676:K676"/>
    <mergeCell ref="I677:K677"/>
    <mergeCell ref="D688:E689"/>
    <mergeCell ref="G688:G689"/>
    <mergeCell ref="H688:H689"/>
    <mergeCell ref="I688:K688"/>
    <mergeCell ref="I689:K689"/>
    <mergeCell ref="D690:E691"/>
    <mergeCell ref="G690:G691"/>
    <mergeCell ref="H690:H691"/>
    <mergeCell ref="I690:K690"/>
    <mergeCell ref="I691:K691"/>
    <mergeCell ref="D684:E685"/>
    <mergeCell ref="G684:G685"/>
    <mergeCell ref="H684:H685"/>
    <mergeCell ref="I684:K684"/>
    <mergeCell ref="I685:K685"/>
    <mergeCell ref="D686:E687"/>
    <mergeCell ref="G686:G687"/>
    <mergeCell ref="H686:H687"/>
    <mergeCell ref="I686:K686"/>
    <mergeCell ref="I687:K687"/>
    <mergeCell ref="D696:E697"/>
    <mergeCell ref="G696:G697"/>
    <mergeCell ref="H696:H697"/>
    <mergeCell ref="I696:K696"/>
    <mergeCell ref="I697:K697"/>
    <mergeCell ref="D698:E699"/>
    <mergeCell ref="G698:G699"/>
    <mergeCell ref="H698:H699"/>
    <mergeCell ref="I698:K698"/>
    <mergeCell ref="I699:K699"/>
    <mergeCell ref="D692:E693"/>
    <mergeCell ref="G692:G693"/>
    <mergeCell ref="H692:H693"/>
    <mergeCell ref="I692:K692"/>
    <mergeCell ref="I693:K693"/>
    <mergeCell ref="D694:E695"/>
    <mergeCell ref="G694:G695"/>
    <mergeCell ref="H694:H695"/>
    <mergeCell ref="I694:K694"/>
    <mergeCell ref="I695:K695"/>
    <mergeCell ref="D704:E705"/>
    <mergeCell ref="G704:G705"/>
    <mergeCell ref="H704:H705"/>
    <mergeCell ref="I704:K704"/>
    <mergeCell ref="I705:K705"/>
    <mergeCell ref="D706:E707"/>
    <mergeCell ref="G706:G707"/>
    <mergeCell ref="H706:H707"/>
    <mergeCell ref="I706:K706"/>
    <mergeCell ref="I707:K707"/>
    <mergeCell ref="D700:E701"/>
    <mergeCell ref="G700:G701"/>
    <mergeCell ref="H700:H701"/>
    <mergeCell ref="I700:K700"/>
    <mergeCell ref="I701:K701"/>
    <mergeCell ref="D702:E703"/>
    <mergeCell ref="G702:G703"/>
    <mergeCell ref="H702:H703"/>
    <mergeCell ref="I702:K702"/>
    <mergeCell ref="I703:K703"/>
    <mergeCell ref="D714:E715"/>
    <mergeCell ref="G714:G715"/>
    <mergeCell ref="H714:H715"/>
    <mergeCell ref="I714:K714"/>
    <mergeCell ref="I715:K715"/>
    <mergeCell ref="D716:E717"/>
    <mergeCell ref="G716:G717"/>
    <mergeCell ref="H716:H717"/>
    <mergeCell ref="I716:K716"/>
    <mergeCell ref="I717:K717"/>
    <mergeCell ref="D710:E711"/>
    <mergeCell ref="G710:G711"/>
    <mergeCell ref="H710:H711"/>
    <mergeCell ref="I710:K710"/>
    <mergeCell ref="I711:K711"/>
    <mergeCell ref="D712:E713"/>
    <mergeCell ref="G712:G713"/>
    <mergeCell ref="H712:H713"/>
    <mergeCell ref="I712:K712"/>
    <mergeCell ref="I713:K713"/>
    <mergeCell ref="D722:E723"/>
    <mergeCell ref="G722:G723"/>
    <mergeCell ref="H722:H723"/>
    <mergeCell ref="I722:K722"/>
    <mergeCell ref="I723:K723"/>
    <mergeCell ref="D724:E725"/>
    <mergeCell ref="G724:G725"/>
    <mergeCell ref="H724:H725"/>
    <mergeCell ref="I724:K724"/>
    <mergeCell ref="I725:K725"/>
    <mergeCell ref="D718:E719"/>
    <mergeCell ref="G718:G719"/>
    <mergeCell ref="H718:H719"/>
    <mergeCell ref="I718:K718"/>
    <mergeCell ref="I719:K719"/>
    <mergeCell ref="D720:E721"/>
    <mergeCell ref="G720:G721"/>
    <mergeCell ref="H720:H721"/>
    <mergeCell ref="I720:K720"/>
    <mergeCell ref="I721:K721"/>
    <mergeCell ref="D730:E731"/>
    <mergeCell ref="G730:G731"/>
    <mergeCell ref="H730:H731"/>
    <mergeCell ref="I730:K730"/>
    <mergeCell ref="I731:K731"/>
    <mergeCell ref="D732:E733"/>
    <mergeCell ref="G732:G733"/>
    <mergeCell ref="H732:H733"/>
    <mergeCell ref="I732:K732"/>
    <mergeCell ref="I733:K733"/>
    <mergeCell ref="D726:E727"/>
    <mergeCell ref="G726:G727"/>
    <mergeCell ref="H726:H727"/>
    <mergeCell ref="I726:K726"/>
    <mergeCell ref="I727:K727"/>
    <mergeCell ref="D728:E729"/>
    <mergeCell ref="G728:G729"/>
    <mergeCell ref="H728:H729"/>
    <mergeCell ref="I728:K728"/>
    <mergeCell ref="I729:K729"/>
    <mergeCell ref="D740:E741"/>
    <mergeCell ref="G740:G741"/>
    <mergeCell ref="H740:H741"/>
    <mergeCell ref="I740:K740"/>
    <mergeCell ref="I741:K741"/>
    <mergeCell ref="D742:E743"/>
    <mergeCell ref="G742:G743"/>
    <mergeCell ref="H742:H743"/>
    <mergeCell ref="I742:K742"/>
    <mergeCell ref="I743:K743"/>
    <mergeCell ref="D736:E737"/>
    <mergeCell ref="G736:G737"/>
    <mergeCell ref="H736:H737"/>
    <mergeCell ref="I736:K736"/>
    <mergeCell ref="I737:K737"/>
    <mergeCell ref="D738:E739"/>
    <mergeCell ref="G738:G739"/>
    <mergeCell ref="H738:H739"/>
    <mergeCell ref="I738:K738"/>
    <mergeCell ref="I739:K739"/>
    <mergeCell ref="D748:E749"/>
    <mergeCell ref="G748:G749"/>
    <mergeCell ref="H748:H749"/>
    <mergeCell ref="I748:K748"/>
    <mergeCell ref="I749:K749"/>
    <mergeCell ref="D750:E751"/>
    <mergeCell ref="G750:G751"/>
    <mergeCell ref="H750:H751"/>
    <mergeCell ref="I750:K750"/>
    <mergeCell ref="I751:K751"/>
    <mergeCell ref="D744:E745"/>
    <mergeCell ref="G744:G745"/>
    <mergeCell ref="H744:H745"/>
    <mergeCell ref="I744:K744"/>
    <mergeCell ref="I745:K745"/>
    <mergeCell ref="D746:E747"/>
    <mergeCell ref="G746:G747"/>
    <mergeCell ref="H746:H747"/>
    <mergeCell ref="I746:K746"/>
    <mergeCell ref="I747:K747"/>
    <mergeCell ref="D756:E757"/>
    <mergeCell ref="G756:G757"/>
    <mergeCell ref="H756:H757"/>
    <mergeCell ref="I756:K756"/>
    <mergeCell ref="I757:K757"/>
    <mergeCell ref="D758:E759"/>
    <mergeCell ref="G758:G759"/>
    <mergeCell ref="H758:H759"/>
    <mergeCell ref="I758:K758"/>
    <mergeCell ref="I759:K759"/>
    <mergeCell ref="D752:E753"/>
    <mergeCell ref="G752:G753"/>
    <mergeCell ref="H752:H753"/>
    <mergeCell ref="I752:K752"/>
    <mergeCell ref="I753:K753"/>
    <mergeCell ref="D754:E755"/>
    <mergeCell ref="G754:G755"/>
    <mergeCell ref="H754:H755"/>
    <mergeCell ref="I754:K754"/>
    <mergeCell ref="I755:K755"/>
    <mergeCell ref="D766:E767"/>
    <mergeCell ref="G766:G767"/>
    <mergeCell ref="H766:H767"/>
    <mergeCell ref="I766:K766"/>
    <mergeCell ref="I767:K767"/>
    <mergeCell ref="D768:E769"/>
    <mergeCell ref="G768:G769"/>
    <mergeCell ref="H768:H769"/>
    <mergeCell ref="I768:K768"/>
    <mergeCell ref="I769:K769"/>
    <mergeCell ref="D762:E763"/>
    <mergeCell ref="G762:G763"/>
    <mergeCell ref="H762:H763"/>
    <mergeCell ref="I762:K762"/>
    <mergeCell ref="I763:K763"/>
    <mergeCell ref="D764:E765"/>
    <mergeCell ref="G764:G765"/>
    <mergeCell ref="H764:H765"/>
    <mergeCell ref="I764:K764"/>
    <mergeCell ref="I765:K765"/>
    <mergeCell ref="D774:E775"/>
    <mergeCell ref="G774:G775"/>
    <mergeCell ref="H774:H775"/>
    <mergeCell ref="I774:K774"/>
    <mergeCell ref="I775:K775"/>
    <mergeCell ref="D776:E777"/>
    <mergeCell ref="G776:G777"/>
    <mergeCell ref="H776:H777"/>
    <mergeCell ref="I776:K776"/>
    <mergeCell ref="I777:K777"/>
    <mergeCell ref="D770:E771"/>
    <mergeCell ref="G770:G771"/>
    <mergeCell ref="H770:H771"/>
    <mergeCell ref="I770:K770"/>
    <mergeCell ref="I771:K771"/>
    <mergeCell ref="D772:E773"/>
    <mergeCell ref="G772:G773"/>
    <mergeCell ref="H772:H773"/>
    <mergeCell ref="I772:K772"/>
    <mergeCell ref="I773:K773"/>
    <mergeCell ref="D782:E783"/>
    <mergeCell ref="G782:G783"/>
    <mergeCell ref="H782:H783"/>
    <mergeCell ref="I782:K782"/>
    <mergeCell ref="I783:K783"/>
    <mergeCell ref="D784:E785"/>
    <mergeCell ref="G784:G785"/>
    <mergeCell ref="H784:H785"/>
    <mergeCell ref="I784:K784"/>
    <mergeCell ref="I785:K785"/>
    <mergeCell ref="D778:E779"/>
    <mergeCell ref="G778:G779"/>
    <mergeCell ref="H778:H779"/>
    <mergeCell ref="I778:K778"/>
    <mergeCell ref="I779:K779"/>
    <mergeCell ref="D780:E781"/>
    <mergeCell ref="G780:G781"/>
    <mergeCell ref="H780:H781"/>
    <mergeCell ref="I780:K780"/>
    <mergeCell ref="I781:K781"/>
    <mergeCell ref="D792:E793"/>
    <mergeCell ref="G792:G793"/>
    <mergeCell ref="H792:H793"/>
    <mergeCell ref="I792:K792"/>
    <mergeCell ref="I793:K793"/>
    <mergeCell ref="D794:E795"/>
    <mergeCell ref="G794:G795"/>
    <mergeCell ref="H794:H795"/>
    <mergeCell ref="I794:K794"/>
    <mergeCell ref="I795:K795"/>
    <mergeCell ref="D788:E789"/>
    <mergeCell ref="G788:G789"/>
    <mergeCell ref="H788:H789"/>
    <mergeCell ref="I788:K788"/>
    <mergeCell ref="I789:K789"/>
    <mergeCell ref="D790:E791"/>
    <mergeCell ref="G790:G791"/>
    <mergeCell ref="H790:H791"/>
    <mergeCell ref="I790:K790"/>
    <mergeCell ref="I791:K791"/>
    <mergeCell ref="D800:E801"/>
    <mergeCell ref="G800:G801"/>
    <mergeCell ref="H800:H801"/>
    <mergeCell ref="I800:K800"/>
    <mergeCell ref="I801:K801"/>
    <mergeCell ref="D802:E803"/>
    <mergeCell ref="G802:G803"/>
    <mergeCell ref="H802:H803"/>
    <mergeCell ref="I802:K802"/>
    <mergeCell ref="I803:K803"/>
    <mergeCell ref="D796:E797"/>
    <mergeCell ref="G796:G797"/>
    <mergeCell ref="H796:H797"/>
    <mergeCell ref="I796:K796"/>
    <mergeCell ref="I797:K797"/>
    <mergeCell ref="D798:E799"/>
    <mergeCell ref="G798:G799"/>
    <mergeCell ref="H798:H799"/>
    <mergeCell ref="I798:K798"/>
    <mergeCell ref="I799:K799"/>
    <mergeCell ref="D810:E811"/>
    <mergeCell ref="G810:G811"/>
    <mergeCell ref="H810:H811"/>
    <mergeCell ref="I810:K810"/>
    <mergeCell ref="I811:K811"/>
    <mergeCell ref="D808:E809"/>
    <mergeCell ref="G808:G809"/>
    <mergeCell ref="H808:H809"/>
    <mergeCell ref="I808:K808"/>
    <mergeCell ref="I809:K809"/>
    <mergeCell ref="D804:E805"/>
    <mergeCell ref="G804:G805"/>
    <mergeCell ref="H804:H805"/>
    <mergeCell ref="I804:K804"/>
    <mergeCell ref="I805:K805"/>
    <mergeCell ref="D806:E807"/>
    <mergeCell ref="G806:G807"/>
    <mergeCell ref="H806:H807"/>
    <mergeCell ref="I806:K806"/>
    <mergeCell ref="I807:K807"/>
    <mergeCell ref="D818:E819"/>
    <mergeCell ref="G818:G819"/>
    <mergeCell ref="H818:H819"/>
    <mergeCell ref="I818:K818"/>
    <mergeCell ref="I819:K819"/>
    <mergeCell ref="D820:E821"/>
    <mergeCell ref="G820:G821"/>
    <mergeCell ref="H820:H821"/>
    <mergeCell ref="I820:K820"/>
    <mergeCell ref="I821:K821"/>
    <mergeCell ref="D814:E815"/>
    <mergeCell ref="G814:G815"/>
    <mergeCell ref="H814:H815"/>
    <mergeCell ref="I814:K814"/>
    <mergeCell ref="I815:K815"/>
    <mergeCell ref="D816:E817"/>
    <mergeCell ref="G816:G817"/>
    <mergeCell ref="H816:H817"/>
    <mergeCell ref="I816:K816"/>
    <mergeCell ref="I817:K817"/>
    <mergeCell ref="D826:E827"/>
    <mergeCell ref="G826:G827"/>
    <mergeCell ref="H826:H827"/>
    <mergeCell ref="I826:K826"/>
    <mergeCell ref="I827:K827"/>
    <mergeCell ref="D828:E829"/>
    <mergeCell ref="G828:G829"/>
    <mergeCell ref="H828:H829"/>
    <mergeCell ref="I828:K828"/>
    <mergeCell ref="I829:K829"/>
    <mergeCell ref="D822:E823"/>
    <mergeCell ref="G822:G823"/>
    <mergeCell ref="H822:H823"/>
    <mergeCell ref="I822:K822"/>
    <mergeCell ref="I823:K823"/>
    <mergeCell ref="D824:E825"/>
    <mergeCell ref="G824:G825"/>
    <mergeCell ref="H824:H825"/>
    <mergeCell ref="I824:K824"/>
    <mergeCell ref="I825:K825"/>
    <mergeCell ref="D834:E835"/>
    <mergeCell ref="G834:G835"/>
    <mergeCell ref="H834:H835"/>
    <mergeCell ref="I834:K834"/>
    <mergeCell ref="I835:K835"/>
    <mergeCell ref="D832:E833"/>
    <mergeCell ref="G832:G833"/>
    <mergeCell ref="H832:H833"/>
    <mergeCell ref="I832:K832"/>
    <mergeCell ref="I833:K833"/>
    <mergeCell ref="D836:E837"/>
    <mergeCell ref="G836:G837"/>
    <mergeCell ref="H836:H837"/>
    <mergeCell ref="I836:K836"/>
    <mergeCell ref="I837:K837"/>
    <mergeCell ref="D830:E831"/>
    <mergeCell ref="G830:G831"/>
    <mergeCell ref="H830:H831"/>
    <mergeCell ref="I830:K830"/>
    <mergeCell ref="I831:K831"/>
    <mergeCell ref="D272:E273"/>
    <mergeCell ref="G272:G273"/>
    <mergeCell ref="H272:H273"/>
    <mergeCell ref="I272:K272"/>
    <mergeCell ref="I273:K273"/>
    <mergeCell ref="D274:E275"/>
    <mergeCell ref="G274:G275"/>
    <mergeCell ref="H274:H275"/>
    <mergeCell ref="I274:K274"/>
    <mergeCell ref="I275:K275"/>
    <mergeCell ref="D268:E269"/>
    <mergeCell ref="G268:G269"/>
    <mergeCell ref="H268:H269"/>
    <mergeCell ref="I268:K268"/>
    <mergeCell ref="I269:K269"/>
    <mergeCell ref="D270:E271"/>
    <mergeCell ref="G270:G271"/>
    <mergeCell ref="H270:H271"/>
    <mergeCell ref="I270:K270"/>
    <mergeCell ref="I271:K271"/>
    <mergeCell ref="D280:E281"/>
    <mergeCell ref="G280:G281"/>
    <mergeCell ref="H280:H281"/>
    <mergeCell ref="I280:K280"/>
    <mergeCell ref="I281:K281"/>
    <mergeCell ref="D282:E283"/>
    <mergeCell ref="G282:G283"/>
    <mergeCell ref="H282:H283"/>
    <mergeCell ref="I282:K282"/>
    <mergeCell ref="I283:K283"/>
    <mergeCell ref="D276:E277"/>
    <mergeCell ref="G276:G277"/>
    <mergeCell ref="H276:H277"/>
    <mergeCell ref="I276:K276"/>
    <mergeCell ref="I277:K277"/>
    <mergeCell ref="D278:E279"/>
    <mergeCell ref="G278:G279"/>
    <mergeCell ref="H278:H279"/>
    <mergeCell ref="I278:K278"/>
    <mergeCell ref="I279:K279"/>
    <mergeCell ref="D288:E289"/>
    <mergeCell ref="G288:G289"/>
    <mergeCell ref="H288:H289"/>
    <mergeCell ref="I288:K288"/>
    <mergeCell ref="I289:K289"/>
    <mergeCell ref="D290:E291"/>
    <mergeCell ref="G290:G291"/>
    <mergeCell ref="H290:H291"/>
    <mergeCell ref="I290:K290"/>
    <mergeCell ref="I291:K291"/>
    <mergeCell ref="D284:E285"/>
    <mergeCell ref="G284:G285"/>
    <mergeCell ref="H284:H285"/>
    <mergeCell ref="I284:K284"/>
    <mergeCell ref="I285:K285"/>
    <mergeCell ref="D286:E287"/>
    <mergeCell ref="G286:G287"/>
    <mergeCell ref="H286:H287"/>
    <mergeCell ref="I286:K286"/>
    <mergeCell ref="I287:K287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9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32" manualBreakCount="32">
    <brk id="33" max="11" man="1"/>
    <brk id="59" max="11" man="1"/>
    <brk id="85" max="11" man="1"/>
    <brk id="111" max="11" man="1"/>
    <brk id="137" max="11" man="1"/>
    <brk id="163" max="11" man="1"/>
    <brk id="189" max="11" man="1"/>
    <brk id="215" max="11" man="1"/>
    <brk id="241" max="11" man="1"/>
    <brk id="267" max="11" man="1"/>
    <brk id="293" max="11" man="1"/>
    <brk id="319" max="11" man="1"/>
    <brk id="345" max="11" man="1"/>
    <brk id="371" max="11" man="1"/>
    <brk id="397" max="11" man="1"/>
    <brk id="423" max="11" man="1"/>
    <brk id="449" max="11" man="1"/>
    <brk id="475" max="11" man="1"/>
    <brk id="501" max="11" man="1"/>
    <brk id="527" max="11" man="1"/>
    <brk id="553" max="11" man="1"/>
    <brk id="579" max="11" man="1"/>
    <brk id="605" max="11" man="1"/>
    <brk id="631" max="11" man="1"/>
    <brk id="657" max="11" man="1"/>
    <brk id="683" max="11" man="1"/>
    <brk id="709" max="11" man="1"/>
    <brk id="735" max="11" man="1"/>
    <brk id="761" max="11" man="1"/>
    <brk id="787" max="11" man="1"/>
    <brk id="813" max="11" man="1"/>
    <brk id="839" max="1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321"/>
  <sheetViews>
    <sheetView showZeros="0" view="pageBreakPreview" zoomScale="85" zoomScaleNormal="100" zoomScaleSheetLayoutView="85" workbookViewId="0">
      <pane ySplit="7" topLeftCell="A344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102</v>
      </c>
      <c r="D5" s="451" t="s">
        <v>103</v>
      </c>
      <c r="E5" s="452"/>
      <c r="F5" s="58" t="s">
        <v>2</v>
      </c>
      <c r="G5" s="457" t="s">
        <v>104</v>
      </c>
      <c r="H5" s="457" t="s">
        <v>105</v>
      </c>
      <c r="I5" s="451" t="s">
        <v>106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27"/>
      <c r="C8" s="114"/>
      <c r="D8" s="462"/>
      <c r="E8" s="463"/>
      <c r="F8" s="13"/>
      <c r="G8" s="441"/>
      <c r="H8" s="441"/>
      <c r="I8" s="432"/>
      <c r="J8" s="433"/>
      <c r="K8" s="434"/>
    </row>
    <row r="9" spans="1:12" ht="18" customHeight="1">
      <c r="A9" s="54"/>
      <c r="B9" s="109" t="s">
        <v>53</v>
      </c>
      <c r="C9" s="115" t="s">
        <v>25</v>
      </c>
      <c r="D9" s="464"/>
      <c r="E9" s="465"/>
      <c r="F9" s="9" t="s">
        <v>56</v>
      </c>
      <c r="G9" s="442"/>
      <c r="H9" s="442"/>
      <c r="I9" s="435"/>
      <c r="J9" s="436"/>
      <c r="K9" s="437"/>
    </row>
    <row r="10" spans="1:12" ht="18" customHeight="1">
      <c r="A10" s="54"/>
      <c r="B10" s="27"/>
      <c r="C10" s="3"/>
      <c r="D10" s="426"/>
      <c r="E10" s="427"/>
      <c r="F10" s="13"/>
      <c r="G10" s="430"/>
      <c r="H10" s="430"/>
      <c r="I10" s="432"/>
      <c r="J10" s="433"/>
      <c r="K10" s="434"/>
      <c r="L10" s="66"/>
    </row>
    <row r="11" spans="1:12" ht="18" customHeight="1">
      <c r="A11" s="54"/>
      <c r="B11" s="6"/>
      <c r="C11" s="6"/>
      <c r="D11" s="428"/>
      <c r="E11" s="429"/>
      <c r="F11" s="9"/>
      <c r="G11" s="431"/>
      <c r="H11" s="431"/>
      <c r="I11" s="435"/>
      <c r="J11" s="436"/>
      <c r="K11" s="437"/>
      <c r="L11" s="66"/>
    </row>
    <row r="12" spans="1:12" ht="18" customHeight="1">
      <c r="A12" s="54"/>
      <c r="B12" s="26"/>
      <c r="C12" s="3"/>
      <c r="D12" s="426">
        <v>1</v>
      </c>
      <c r="E12" s="427"/>
      <c r="F12" s="13"/>
      <c r="G12" s="430"/>
      <c r="H12" s="430"/>
      <c r="I12" s="432"/>
      <c r="J12" s="433"/>
      <c r="K12" s="434"/>
      <c r="L12" s="66"/>
    </row>
    <row r="13" spans="1:12" ht="18" customHeight="1">
      <c r="A13" s="54"/>
      <c r="B13" s="116">
        <v>1</v>
      </c>
      <c r="C13" s="5" t="s">
        <v>613</v>
      </c>
      <c r="D13" s="428"/>
      <c r="E13" s="429"/>
      <c r="F13" s="9" t="s">
        <v>8</v>
      </c>
      <c r="G13" s="431"/>
      <c r="H13" s="431"/>
      <c r="I13" s="435"/>
      <c r="J13" s="436"/>
      <c r="K13" s="437"/>
      <c r="L13" s="66"/>
    </row>
    <row r="14" spans="1:12" ht="18" customHeight="1">
      <c r="A14" s="54"/>
      <c r="B14" s="26"/>
      <c r="C14" s="3"/>
      <c r="D14" s="426">
        <v>1</v>
      </c>
      <c r="E14" s="427"/>
      <c r="F14" s="13"/>
      <c r="G14" s="430"/>
      <c r="H14" s="430"/>
      <c r="I14" s="432"/>
      <c r="J14" s="433"/>
      <c r="K14" s="434"/>
      <c r="L14" s="66"/>
    </row>
    <row r="15" spans="1:12" ht="18" customHeight="1">
      <c r="A15" s="54"/>
      <c r="B15" s="12">
        <v>2</v>
      </c>
      <c r="C15" s="6" t="s">
        <v>614</v>
      </c>
      <c r="D15" s="428"/>
      <c r="E15" s="429"/>
      <c r="F15" s="9" t="s">
        <v>8</v>
      </c>
      <c r="G15" s="431"/>
      <c r="H15" s="431"/>
      <c r="I15" s="435"/>
      <c r="J15" s="436"/>
      <c r="K15" s="437"/>
      <c r="L15" s="66"/>
    </row>
    <row r="16" spans="1:12" ht="18" customHeight="1">
      <c r="A16" s="54"/>
      <c r="B16" s="26"/>
      <c r="C16" s="3"/>
      <c r="D16" s="426">
        <v>1</v>
      </c>
      <c r="E16" s="427"/>
      <c r="F16" s="13"/>
      <c r="G16" s="430"/>
      <c r="H16" s="430"/>
      <c r="I16" s="432"/>
      <c r="J16" s="433"/>
      <c r="K16" s="434"/>
      <c r="L16" s="66"/>
    </row>
    <row r="17" spans="1:12" ht="18" customHeight="1">
      <c r="A17" s="54"/>
      <c r="B17" s="12">
        <v>3</v>
      </c>
      <c r="C17" s="6" t="s">
        <v>615</v>
      </c>
      <c r="D17" s="428"/>
      <c r="E17" s="429"/>
      <c r="F17" s="9" t="s">
        <v>8</v>
      </c>
      <c r="G17" s="431"/>
      <c r="H17" s="431"/>
      <c r="I17" s="435"/>
      <c r="J17" s="436"/>
      <c r="K17" s="437"/>
      <c r="L17" s="66"/>
    </row>
    <row r="18" spans="1:12" ht="18" customHeight="1">
      <c r="A18" s="54"/>
      <c r="B18" s="27"/>
      <c r="C18" s="3"/>
      <c r="D18" s="426">
        <v>1</v>
      </c>
      <c r="E18" s="427"/>
      <c r="F18" s="13"/>
      <c r="G18" s="430"/>
      <c r="H18" s="430"/>
      <c r="I18" s="432"/>
      <c r="J18" s="433"/>
      <c r="K18" s="434"/>
      <c r="L18" s="66"/>
    </row>
    <row r="19" spans="1:12" ht="18" customHeight="1">
      <c r="A19" s="54"/>
      <c r="B19" s="12">
        <v>4</v>
      </c>
      <c r="C19" s="6" t="s">
        <v>616</v>
      </c>
      <c r="D19" s="428"/>
      <c r="E19" s="429"/>
      <c r="F19" s="9" t="s">
        <v>8</v>
      </c>
      <c r="G19" s="431"/>
      <c r="H19" s="431"/>
      <c r="I19" s="435"/>
      <c r="J19" s="436"/>
      <c r="K19" s="437"/>
      <c r="L19" s="66"/>
    </row>
    <row r="20" spans="1:12" ht="18" customHeight="1">
      <c r="A20" s="54"/>
      <c r="B20" s="3"/>
      <c r="C20" s="3"/>
      <c r="D20" s="426">
        <v>1</v>
      </c>
      <c r="E20" s="427"/>
      <c r="F20" s="13"/>
      <c r="G20" s="430"/>
      <c r="H20" s="430"/>
      <c r="I20" s="432"/>
      <c r="J20" s="433"/>
      <c r="K20" s="434"/>
      <c r="L20" s="66"/>
    </row>
    <row r="21" spans="1:12" ht="18" customHeight="1">
      <c r="A21" s="54"/>
      <c r="B21" s="12">
        <v>5</v>
      </c>
      <c r="C21" s="6" t="s">
        <v>617</v>
      </c>
      <c r="D21" s="428"/>
      <c r="E21" s="429"/>
      <c r="F21" s="9" t="s">
        <v>8</v>
      </c>
      <c r="G21" s="431"/>
      <c r="H21" s="431"/>
      <c r="I21" s="435"/>
      <c r="J21" s="436"/>
      <c r="K21" s="437"/>
      <c r="L21" s="66"/>
    </row>
    <row r="22" spans="1:12" ht="18" customHeight="1">
      <c r="A22" s="54"/>
      <c r="B22" s="3"/>
      <c r="C22" s="3"/>
      <c r="D22" s="426">
        <v>1</v>
      </c>
      <c r="E22" s="427"/>
      <c r="F22" s="13"/>
      <c r="G22" s="430"/>
      <c r="H22" s="430"/>
      <c r="I22" s="432"/>
      <c r="J22" s="433"/>
      <c r="K22" s="434"/>
      <c r="L22" s="66"/>
    </row>
    <row r="23" spans="1:12" ht="18" customHeight="1">
      <c r="A23" s="54"/>
      <c r="B23" s="12">
        <v>6</v>
      </c>
      <c r="C23" s="6" t="s">
        <v>618</v>
      </c>
      <c r="D23" s="428"/>
      <c r="E23" s="429"/>
      <c r="F23" s="9" t="s">
        <v>8</v>
      </c>
      <c r="G23" s="431"/>
      <c r="H23" s="431"/>
      <c r="I23" s="435"/>
      <c r="J23" s="436"/>
      <c r="K23" s="437"/>
      <c r="L23" s="66"/>
    </row>
    <row r="24" spans="1:12" ht="18" customHeight="1">
      <c r="A24" s="54"/>
      <c r="B24" s="3"/>
      <c r="C24" s="3"/>
      <c r="D24" s="426">
        <v>1</v>
      </c>
      <c r="E24" s="427"/>
      <c r="F24" s="13"/>
      <c r="G24" s="430"/>
      <c r="H24" s="430"/>
      <c r="I24" s="438"/>
      <c r="J24" s="439"/>
      <c r="K24" s="440"/>
      <c r="L24" s="66"/>
    </row>
    <row r="25" spans="1:12" ht="18" customHeight="1">
      <c r="A25" s="54"/>
      <c r="B25" s="12">
        <v>7</v>
      </c>
      <c r="C25" s="6" t="s">
        <v>619</v>
      </c>
      <c r="D25" s="428"/>
      <c r="E25" s="429"/>
      <c r="F25" s="9" t="s">
        <v>8</v>
      </c>
      <c r="G25" s="431"/>
      <c r="H25" s="431"/>
      <c r="I25" s="435"/>
      <c r="J25" s="436"/>
      <c r="K25" s="437"/>
      <c r="L25" s="66"/>
    </row>
    <row r="26" spans="1:12" ht="18" customHeight="1">
      <c r="A26" s="54"/>
      <c r="B26" s="3"/>
      <c r="C26" s="3"/>
      <c r="D26" s="426"/>
      <c r="E26" s="427"/>
      <c r="F26" s="13"/>
      <c r="G26" s="430"/>
      <c r="H26" s="430"/>
      <c r="I26" s="432"/>
      <c r="J26" s="433"/>
      <c r="K26" s="434"/>
      <c r="L26" s="66"/>
    </row>
    <row r="27" spans="1:12" ht="18" customHeight="1">
      <c r="A27" s="54"/>
      <c r="B27" s="6"/>
      <c r="C27" s="6"/>
      <c r="D27" s="428"/>
      <c r="E27" s="429"/>
      <c r="F27" s="9"/>
      <c r="G27" s="431"/>
      <c r="H27" s="431"/>
      <c r="I27" s="435"/>
      <c r="J27" s="436"/>
      <c r="K27" s="437"/>
      <c r="L27" s="66"/>
    </row>
    <row r="28" spans="1:12" ht="18" customHeight="1">
      <c r="A28" s="54"/>
      <c r="B28" s="3"/>
      <c r="C28" s="3"/>
      <c r="D28" s="426"/>
      <c r="E28" s="427"/>
      <c r="F28" s="13"/>
      <c r="G28" s="430"/>
      <c r="H28" s="430"/>
      <c r="I28" s="432"/>
      <c r="J28" s="433"/>
      <c r="K28" s="434"/>
      <c r="L28" s="66"/>
    </row>
    <row r="29" spans="1:12" ht="18" customHeight="1">
      <c r="A29" s="54"/>
      <c r="B29" s="6"/>
      <c r="C29" s="6"/>
      <c r="D29" s="428"/>
      <c r="E29" s="429"/>
      <c r="F29" s="9"/>
      <c r="G29" s="431"/>
      <c r="H29" s="431"/>
      <c r="I29" s="435"/>
      <c r="J29" s="436"/>
      <c r="K29" s="437"/>
      <c r="L29" s="66"/>
    </row>
    <row r="30" spans="1:12" ht="18" customHeight="1">
      <c r="A30" s="54"/>
      <c r="B30" s="3"/>
      <c r="C30" s="3" t="s">
        <v>620</v>
      </c>
      <c r="D30" s="426"/>
      <c r="E30" s="427"/>
      <c r="F30" s="13"/>
      <c r="G30" s="430"/>
      <c r="H30" s="329"/>
      <c r="I30" s="432"/>
      <c r="J30" s="433"/>
      <c r="K30" s="434"/>
      <c r="L30" s="66"/>
    </row>
    <row r="31" spans="1:12" ht="18" customHeight="1">
      <c r="A31" s="54"/>
      <c r="B31" s="6"/>
      <c r="C31" s="6"/>
      <c r="D31" s="428"/>
      <c r="E31" s="429"/>
      <c r="F31" s="11" t="s">
        <v>56</v>
      </c>
      <c r="G31" s="431"/>
      <c r="H31" s="330"/>
      <c r="I31" s="435"/>
      <c r="J31" s="436"/>
      <c r="K31" s="437"/>
      <c r="L31" s="66"/>
    </row>
    <row r="32" spans="1:12" ht="18" customHeight="1">
      <c r="A32" s="54"/>
      <c r="B32"/>
      <c r="C32"/>
      <c r="D32" s="43"/>
      <c r="E32" s="43"/>
      <c r="F32"/>
      <c r="G32"/>
      <c r="H32"/>
      <c r="I32" s="49"/>
      <c r="J32" s="49"/>
      <c r="K32" s="49"/>
    </row>
    <row r="33" spans="1:12" ht="18" customHeight="1">
      <c r="A33" s="54"/>
      <c r="B33"/>
      <c r="C33"/>
      <c r="D33" s="43"/>
      <c r="E33" s="43"/>
      <c r="F33"/>
      <c r="G33"/>
      <c r="H33"/>
      <c r="I33" s="49"/>
      <c r="J33" s="49"/>
      <c r="K33" s="49"/>
    </row>
    <row r="34" spans="1:12" ht="18" customHeight="1">
      <c r="A34" s="54"/>
      <c r="B34" s="45" t="s">
        <v>621</v>
      </c>
      <c r="C34" s="3" t="s">
        <v>613</v>
      </c>
      <c r="D34" s="426"/>
      <c r="E34" s="427"/>
      <c r="F34" s="13"/>
      <c r="G34" s="441"/>
      <c r="H34" s="430"/>
      <c r="I34" s="432"/>
      <c r="J34" s="433"/>
      <c r="K34" s="434"/>
    </row>
    <row r="35" spans="1:12" ht="18" customHeight="1">
      <c r="A35" s="54"/>
      <c r="B35" s="12"/>
      <c r="C35" s="6"/>
      <c r="D35" s="428"/>
      <c r="E35" s="429"/>
      <c r="F35" s="9" t="s">
        <v>56</v>
      </c>
      <c r="G35" s="442"/>
      <c r="H35" s="431"/>
      <c r="I35" s="435"/>
      <c r="J35" s="436"/>
      <c r="K35" s="437"/>
    </row>
    <row r="36" spans="1:12" ht="18" customHeight="1">
      <c r="A36" s="54"/>
      <c r="B36" s="26"/>
      <c r="C36" s="3" t="s">
        <v>735</v>
      </c>
      <c r="D36" s="426">
        <v>45</v>
      </c>
      <c r="E36" s="427"/>
      <c r="F36" s="13"/>
      <c r="G36" s="430"/>
      <c r="H36" s="430"/>
      <c r="I36" s="432"/>
      <c r="J36" s="433"/>
      <c r="K36" s="434"/>
      <c r="L36" s="66"/>
    </row>
    <row r="37" spans="1:12" ht="18" customHeight="1">
      <c r="A37" s="54"/>
      <c r="B37" s="6"/>
      <c r="C37" s="6"/>
      <c r="D37" s="428"/>
      <c r="E37" s="429"/>
      <c r="F37" s="9" t="s">
        <v>736</v>
      </c>
      <c r="G37" s="431"/>
      <c r="H37" s="431"/>
      <c r="I37" s="435"/>
      <c r="J37" s="436"/>
      <c r="K37" s="437"/>
      <c r="L37" s="66"/>
    </row>
    <row r="38" spans="1:12" ht="18" customHeight="1">
      <c r="A38" s="54"/>
      <c r="B38" s="27"/>
      <c r="C38" s="3" t="s">
        <v>737</v>
      </c>
      <c r="D38" s="426">
        <v>4</v>
      </c>
      <c r="E38" s="427"/>
      <c r="F38" s="13"/>
      <c r="G38" s="430"/>
      <c r="H38" s="430"/>
      <c r="I38" s="432"/>
      <c r="J38" s="433"/>
      <c r="K38" s="434"/>
      <c r="L38" s="66"/>
    </row>
    <row r="39" spans="1:12" ht="18" customHeight="1">
      <c r="A39" s="54"/>
      <c r="B39" s="12"/>
      <c r="C39" s="6"/>
      <c r="D39" s="428"/>
      <c r="E39" s="429"/>
      <c r="F39" s="9" t="s">
        <v>736</v>
      </c>
      <c r="G39" s="431"/>
      <c r="H39" s="431"/>
      <c r="I39" s="435"/>
      <c r="J39" s="436"/>
      <c r="K39" s="437"/>
      <c r="L39" s="66"/>
    </row>
    <row r="40" spans="1:12" ht="18" customHeight="1">
      <c r="A40" s="54"/>
      <c r="B40" s="27"/>
      <c r="C40" s="3" t="s">
        <v>738</v>
      </c>
      <c r="D40" s="426">
        <v>1</v>
      </c>
      <c r="E40" s="427"/>
      <c r="F40" s="13"/>
      <c r="G40" s="430"/>
      <c r="H40" s="430"/>
      <c r="I40" s="432"/>
      <c r="J40" s="433"/>
      <c r="K40" s="434"/>
      <c r="L40" s="66"/>
    </row>
    <row r="41" spans="1:12" ht="18" customHeight="1">
      <c r="A41" s="54"/>
      <c r="B41" s="12"/>
      <c r="C41" s="6"/>
      <c r="D41" s="428"/>
      <c r="E41" s="429"/>
      <c r="F41" s="9" t="s">
        <v>736</v>
      </c>
      <c r="G41" s="431"/>
      <c r="H41" s="431"/>
      <c r="I41" s="435"/>
      <c r="J41" s="436"/>
      <c r="K41" s="437"/>
      <c r="L41" s="66"/>
    </row>
    <row r="42" spans="1:12" ht="18" customHeight="1">
      <c r="A42" s="54"/>
      <c r="B42" s="27"/>
      <c r="C42" s="3" t="s">
        <v>739</v>
      </c>
      <c r="D42" s="426">
        <v>1</v>
      </c>
      <c r="E42" s="427"/>
      <c r="F42" s="13"/>
      <c r="G42" s="430"/>
      <c r="H42" s="430"/>
      <c r="I42" s="432"/>
      <c r="J42" s="433"/>
      <c r="K42" s="434"/>
      <c r="L42" s="66"/>
    </row>
    <row r="43" spans="1:12" ht="18" customHeight="1">
      <c r="A43" s="54"/>
      <c r="B43" s="12"/>
      <c r="C43" s="6"/>
      <c r="D43" s="428"/>
      <c r="E43" s="429"/>
      <c r="F43" s="9" t="s">
        <v>736</v>
      </c>
      <c r="G43" s="431"/>
      <c r="H43" s="431"/>
      <c r="I43" s="435"/>
      <c r="J43" s="436"/>
      <c r="K43" s="437"/>
      <c r="L43" s="66"/>
    </row>
    <row r="44" spans="1:12" ht="18" customHeight="1">
      <c r="A44" s="54"/>
      <c r="B44" s="27"/>
      <c r="C44" s="3" t="s">
        <v>740</v>
      </c>
      <c r="D44" s="426">
        <v>4</v>
      </c>
      <c r="E44" s="427"/>
      <c r="F44" s="13"/>
      <c r="G44" s="430"/>
      <c r="H44" s="430"/>
      <c r="I44" s="432"/>
      <c r="J44" s="433"/>
      <c r="K44" s="434"/>
      <c r="L44" s="66"/>
    </row>
    <row r="45" spans="1:12" ht="18" customHeight="1">
      <c r="A45" s="54"/>
      <c r="B45" s="6"/>
      <c r="C45" s="6"/>
      <c r="D45" s="428"/>
      <c r="E45" s="429"/>
      <c r="F45" s="9" t="s">
        <v>741</v>
      </c>
      <c r="G45" s="431"/>
      <c r="H45" s="431"/>
      <c r="I45" s="435"/>
      <c r="J45" s="436"/>
      <c r="K45" s="437"/>
      <c r="L45" s="66"/>
    </row>
    <row r="46" spans="1:12" ht="18" customHeight="1">
      <c r="A46" s="54"/>
      <c r="B46" s="3"/>
      <c r="C46" s="3" t="s">
        <v>742</v>
      </c>
      <c r="D46" s="426">
        <v>2</v>
      </c>
      <c r="E46" s="427"/>
      <c r="F46" s="13"/>
      <c r="G46" s="430"/>
      <c r="H46" s="430"/>
      <c r="I46" s="432"/>
      <c r="J46" s="433"/>
      <c r="K46" s="434"/>
      <c r="L46" s="66"/>
    </row>
    <row r="47" spans="1:12" ht="18" customHeight="1">
      <c r="A47" s="54"/>
      <c r="B47" s="6"/>
      <c r="C47" s="6"/>
      <c r="D47" s="428"/>
      <c r="E47" s="429"/>
      <c r="F47" s="9" t="s">
        <v>736</v>
      </c>
      <c r="G47" s="431"/>
      <c r="H47" s="431"/>
      <c r="I47" s="435"/>
      <c r="J47" s="436"/>
      <c r="K47" s="437"/>
      <c r="L47" s="66"/>
    </row>
    <row r="48" spans="1:12" ht="18" customHeight="1">
      <c r="A48" s="54"/>
      <c r="B48" s="3"/>
      <c r="C48" s="3" t="s">
        <v>743</v>
      </c>
      <c r="D48" s="426">
        <v>45</v>
      </c>
      <c r="E48" s="427"/>
      <c r="F48" s="13"/>
      <c r="G48" s="430"/>
      <c r="H48" s="430"/>
      <c r="I48" s="432"/>
      <c r="J48" s="433"/>
      <c r="K48" s="434"/>
      <c r="L48" s="66"/>
    </row>
    <row r="49" spans="1:12" ht="18" customHeight="1">
      <c r="A49" s="54"/>
      <c r="B49" s="6"/>
      <c r="C49" s="6"/>
      <c r="D49" s="428"/>
      <c r="E49" s="429"/>
      <c r="F49" s="9" t="s">
        <v>736</v>
      </c>
      <c r="G49" s="431"/>
      <c r="H49" s="431"/>
      <c r="I49" s="435"/>
      <c r="J49" s="436"/>
      <c r="K49" s="437"/>
      <c r="L49" s="66"/>
    </row>
    <row r="50" spans="1:12" ht="18" customHeight="1">
      <c r="A50" s="54"/>
      <c r="B50" s="3"/>
      <c r="C50" s="3" t="s">
        <v>744</v>
      </c>
      <c r="D50" s="426">
        <v>2</v>
      </c>
      <c r="E50" s="427"/>
      <c r="F50" s="13"/>
      <c r="G50" s="430"/>
      <c r="H50" s="430"/>
      <c r="I50" s="438"/>
      <c r="J50" s="439"/>
      <c r="K50" s="440"/>
      <c r="L50" s="66"/>
    </row>
    <row r="51" spans="1:12" ht="18" customHeight="1">
      <c r="A51" s="54"/>
      <c r="B51" s="6"/>
      <c r="C51" s="6"/>
      <c r="D51" s="428"/>
      <c r="E51" s="429"/>
      <c r="F51" s="9" t="s">
        <v>736</v>
      </c>
      <c r="G51" s="431"/>
      <c r="H51" s="431"/>
      <c r="I51" s="435"/>
      <c r="J51" s="436"/>
      <c r="K51" s="437"/>
      <c r="L51" s="66"/>
    </row>
    <row r="52" spans="1:12" ht="18" customHeight="1">
      <c r="A52" s="54"/>
      <c r="B52" s="3"/>
      <c r="C52" s="3" t="s">
        <v>745</v>
      </c>
      <c r="D52" s="426">
        <v>18</v>
      </c>
      <c r="E52" s="427"/>
      <c r="F52" s="13"/>
      <c r="G52" s="430"/>
      <c r="H52" s="430"/>
      <c r="I52" s="432"/>
      <c r="J52" s="433"/>
      <c r="K52" s="434"/>
      <c r="L52" s="66"/>
    </row>
    <row r="53" spans="1:12" ht="18" customHeight="1">
      <c r="A53" s="54"/>
      <c r="B53" s="6"/>
      <c r="C53" s="6"/>
      <c r="D53" s="428"/>
      <c r="E53" s="429"/>
      <c r="F53" s="9" t="s">
        <v>736</v>
      </c>
      <c r="G53" s="431"/>
      <c r="H53" s="431"/>
      <c r="I53" s="435"/>
      <c r="J53" s="436"/>
      <c r="K53" s="437"/>
      <c r="L53" s="66"/>
    </row>
    <row r="54" spans="1:12" ht="18" customHeight="1">
      <c r="A54" s="54"/>
      <c r="B54" s="3"/>
      <c r="C54" s="3" t="s">
        <v>746</v>
      </c>
      <c r="D54" s="426">
        <v>4</v>
      </c>
      <c r="E54" s="427"/>
      <c r="F54" s="13"/>
      <c r="G54" s="430"/>
      <c r="H54" s="430"/>
      <c r="I54" s="432"/>
      <c r="J54" s="433"/>
      <c r="K54" s="434"/>
      <c r="L54" s="66"/>
    </row>
    <row r="55" spans="1:12" ht="18" customHeight="1">
      <c r="A55" s="54"/>
      <c r="B55" s="6"/>
      <c r="C55" s="6"/>
      <c r="D55" s="428"/>
      <c r="E55" s="429"/>
      <c r="F55" s="9" t="s">
        <v>736</v>
      </c>
      <c r="G55" s="431"/>
      <c r="H55" s="431"/>
      <c r="I55" s="435"/>
      <c r="J55" s="436"/>
      <c r="K55" s="437"/>
      <c r="L55" s="66"/>
    </row>
    <row r="56" spans="1:12" ht="18" customHeight="1">
      <c r="A56" s="54"/>
      <c r="B56" s="3"/>
      <c r="C56" s="3" t="s">
        <v>747</v>
      </c>
      <c r="D56" s="426">
        <v>45</v>
      </c>
      <c r="E56" s="427"/>
      <c r="F56" s="13"/>
      <c r="G56" s="430"/>
      <c r="H56" s="430"/>
      <c r="I56" s="432"/>
      <c r="J56" s="433"/>
      <c r="K56" s="434"/>
      <c r="L56" s="66"/>
    </row>
    <row r="57" spans="1:12" ht="18" customHeight="1">
      <c r="A57" s="54"/>
      <c r="B57" s="6"/>
      <c r="C57" s="6"/>
      <c r="D57" s="428"/>
      <c r="E57" s="429"/>
      <c r="F57" s="11" t="s">
        <v>736</v>
      </c>
      <c r="G57" s="431"/>
      <c r="H57" s="431"/>
      <c r="I57" s="435"/>
      <c r="J57" s="436"/>
      <c r="K57" s="437"/>
      <c r="L57" s="66"/>
    </row>
    <row r="58" spans="1:12" ht="18" customHeight="1">
      <c r="A58" s="54"/>
      <c r="B58"/>
      <c r="C58"/>
      <c r="D58" s="43"/>
      <c r="E58" s="43"/>
      <c r="F58"/>
      <c r="G58"/>
      <c r="H58"/>
      <c r="I58" s="49"/>
      <c r="J58" s="49"/>
      <c r="K58" s="49"/>
    </row>
    <row r="59" spans="1:12" ht="18" customHeight="1">
      <c r="A59" s="54"/>
      <c r="B59"/>
      <c r="C59"/>
      <c r="D59" s="43"/>
      <c r="E59" s="43"/>
      <c r="F59"/>
      <c r="G59"/>
      <c r="H59"/>
      <c r="I59" s="49"/>
      <c r="J59" s="49"/>
      <c r="K59" s="49"/>
    </row>
    <row r="60" spans="1:12" ht="18" customHeight="1">
      <c r="A60" s="54"/>
      <c r="B60" s="45"/>
      <c r="C60" s="3" t="s">
        <v>748</v>
      </c>
      <c r="D60" s="426">
        <v>2</v>
      </c>
      <c r="E60" s="444"/>
      <c r="F60" s="13"/>
      <c r="G60" s="430"/>
      <c r="H60" s="430"/>
      <c r="I60" s="432"/>
      <c r="J60" s="433"/>
      <c r="K60" s="434"/>
    </row>
    <row r="61" spans="1:12" ht="18" customHeight="1">
      <c r="A61" s="54"/>
      <c r="B61" s="12"/>
      <c r="C61" s="6"/>
      <c r="D61" s="445"/>
      <c r="E61" s="446"/>
      <c r="F61" s="9" t="s">
        <v>736</v>
      </c>
      <c r="G61" s="443"/>
      <c r="H61" s="443"/>
      <c r="I61" s="435"/>
      <c r="J61" s="436"/>
      <c r="K61" s="437"/>
    </row>
    <row r="62" spans="1:12" ht="18" customHeight="1">
      <c r="A62" s="54"/>
      <c r="B62" s="26"/>
      <c r="C62" s="3" t="s">
        <v>749</v>
      </c>
      <c r="D62" s="426">
        <v>18</v>
      </c>
      <c r="E62" s="444"/>
      <c r="F62" s="13"/>
      <c r="G62" s="430"/>
      <c r="H62" s="430"/>
      <c r="I62" s="432"/>
      <c r="J62" s="433"/>
      <c r="K62" s="434"/>
      <c r="L62" s="66"/>
    </row>
    <row r="63" spans="1:12" ht="18" customHeight="1">
      <c r="A63" s="54"/>
      <c r="B63" s="6"/>
      <c r="C63" s="6"/>
      <c r="D63" s="445"/>
      <c r="E63" s="446"/>
      <c r="F63" s="9" t="s">
        <v>736</v>
      </c>
      <c r="G63" s="443"/>
      <c r="H63" s="443"/>
      <c r="I63" s="435"/>
      <c r="J63" s="436"/>
      <c r="K63" s="437"/>
      <c r="L63" s="66"/>
    </row>
    <row r="64" spans="1:12" ht="18" customHeight="1">
      <c r="A64" s="54"/>
      <c r="B64" s="27"/>
      <c r="C64" s="3" t="s">
        <v>750</v>
      </c>
      <c r="D64" s="426">
        <v>1</v>
      </c>
      <c r="E64" s="444"/>
      <c r="F64" s="13"/>
      <c r="G64" s="430"/>
      <c r="H64" s="430"/>
      <c r="I64" s="432"/>
      <c r="J64" s="433"/>
      <c r="K64" s="434"/>
      <c r="L64" s="66"/>
    </row>
    <row r="65" spans="1:12" ht="18" customHeight="1">
      <c r="A65" s="54"/>
      <c r="B65" s="12"/>
      <c r="C65" s="6"/>
      <c r="D65" s="445"/>
      <c r="E65" s="446"/>
      <c r="F65" s="9" t="s">
        <v>751</v>
      </c>
      <c r="G65" s="443"/>
      <c r="H65" s="443"/>
      <c r="I65" s="435"/>
      <c r="J65" s="436"/>
      <c r="K65" s="437"/>
      <c r="L65" s="66"/>
    </row>
    <row r="66" spans="1:12" ht="18" customHeight="1">
      <c r="A66" s="54"/>
      <c r="B66" s="27"/>
      <c r="C66" s="3" t="s">
        <v>752</v>
      </c>
      <c r="D66" s="426">
        <v>1</v>
      </c>
      <c r="E66" s="444"/>
      <c r="F66" s="13"/>
      <c r="G66" s="430"/>
      <c r="H66" s="430"/>
      <c r="I66" s="432"/>
      <c r="J66" s="433"/>
      <c r="K66" s="434"/>
      <c r="L66" s="66"/>
    </row>
    <row r="67" spans="1:12" ht="18" customHeight="1">
      <c r="A67" s="54"/>
      <c r="B67" s="12"/>
      <c r="C67" s="6"/>
      <c r="D67" s="445"/>
      <c r="E67" s="446"/>
      <c r="F67" s="9" t="s">
        <v>402</v>
      </c>
      <c r="G67" s="443"/>
      <c r="H67" s="443"/>
      <c r="I67" s="435"/>
      <c r="J67" s="436"/>
      <c r="K67" s="437"/>
      <c r="L67" s="66"/>
    </row>
    <row r="68" spans="1:12" ht="18" customHeight="1">
      <c r="A68" s="54"/>
      <c r="B68" s="27"/>
      <c r="C68" s="3" t="s">
        <v>753</v>
      </c>
      <c r="D68" s="426">
        <v>1</v>
      </c>
      <c r="E68" s="444"/>
      <c r="F68" s="13"/>
      <c r="G68" s="430"/>
      <c r="H68" s="430"/>
      <c r="I68" s="432"/>
      <c r="J68" s="433"/>
      <c r="K68" s="434"/>
      <c r="L68" s="66"/>
    </row>
    <row r="69" spans="1:12" ht="18" customHeight="1">
      <c r="A69" s="54"/>
      <c r="B69" s="12"/>
      <c r="C69" s="6"/>
      <c r="D69" s="445"/>
      <c r="E69" s="446"/>
      <c r="F69" s="9" t="s">
        <v>402</v>
      </c>
      <c r="G69" s="443"/>
      <c r="H69" s="443"/>
      <c r="I69" s="435"/>
      <c r="J69" s="436"/>
      <c r="K69" s="437"/>
      <c r="L69" s="66"/>
    </row>
    <row r="70" spans="1:12" ht="18" customHeight="1">
      <c r="A70" s="54"/>
      <c r="B70" s="27"/>
      <c r="C70" s="3" t="s">
        <v>754</v>
      </c>
      <c r="D70" s="426">
        <v>1</v>
      </c>
      <c r="E70" s="444"/>
      <c r="F70" s="13"/>
      <c r="G70" s="430"/>
      <c r="H70" s="430"/>
      <c r="I70" s="432"/>
      <c r="J70" s="433"/>
      <c r="K70" s="434"/>
      <c r="L70" s="66"/>
    </row>
    <row r="71" spans="1:12" ht="18" customHeight="1">
      <c r="A71" s="54"/>
      <c r="B71" s="6"/>
      <c r="C71" s="6"/>
      <c r="D71" s="445"/>
      <c r="E71" s="446"/>
      <c r="F71" s="9" t="s">
        <v>402</v>
      </c>
      <c r="G71" s="443"/>
      <c r="H71" s="443"/>
      <c r="I71" s="435"/>
      <c r="J71" s="436"/>
      <c r="K71" s="437"/>
      <c r="L71" s="66"/>
    </row>
    <row r="72" spans="1:12" ht="18" customHeight="1">
      <c r="A72" s="54"/>
      <c r="B72" s="3"/>
      <c r="C72" s="3"/>
      <c r="D72" s="426"/>
      <c r="E72" s="444"/>
      <c r="F72" s="13"/>
      <c r="G72" s="430"/>
      <c r="H72" s="430"/>
      <c r="I72" s="432"/>
      <c r="J72" s="433"/>
      <c r="K72" s="434"/>
      <c r="L72" s="66"/>
    </row>
    <row r="73" spans="1:12" ht="18" customHeight="1">
      <c r="A73" s="54"/>
      <c r="B73" s="6"/>
      <c r="C73" s="6"/>
      <c r="D73" s="445"/>
      <c r="E73" s="446"/>
      <c r="F73" s="9"/>
      <c r="G73" s="443"/>
      <c r="H73" s="443"/>
      <c r="I73" s="435"/>
      <c r="J73" s="436"/>
      <c r="K73" s="437"/>
      <c r="L73" s="66"/>
    </row>
    <row r="74" spans="1:12" ht="18" customHeight="1">
      <c r="A74" s="54"/>
      <c r="B74" s="3"/>
      <c r="C74" s="3"/>
      <c r="D74" s="426"/>
      <c r="E74" s="444"/>
      <c r="F74" s="13"/>
      <c r="G74" s="430"/>
      <c r="H74" s="430"/>
      <c r="I74" s="432"/>
      <c r="J74" s="433"/>
      <c r="K74" s="434"/>
      <c r="L74" s="66"/>
    </row>
    <row r="75" spans="1:12" ht="18" customHeight="1">
      <c r="A75" s="54"/>
      <c r="B75" s="6"/>
      <c r="C75" s="6"/>
      <c r="D75" s="445"/>
      <c r="E75" s="446"/>
      <c r="F75" s="9"/>
      <c r="G75" s="443"/>
      <c r="H75" s="443"/>
      <c r="I75" s="435"/>
      <c r="J75" s="436"/>
      <c r="K75" s="437"/>
      <c r="L75" s="66"/>
    </row>
    <row r="76" spans="1:12" ht="18" customHeight="1">
      <c r="A76" s="54"/>
      <c r="B76" s="3"/>
      <c r="C76" s="3"/>
      <c r="D76" s="426"/>
      <c r="E76" s="444"/>
      <c r="F76" s="13"/>
      <c r="G76" s="430"/>
      <c r="H76" s="430"/>
      <c r="I76" s="438"/>
      <c r="J76" s="439"/>
      <c r="K76" s="440"/>
      <c r="L76" s="66"/>
    </row>
    <row r="77" spans="1:12" ht="18" customHeight="1">
      <c r="A77" s="54"/>
      <c r="B77" s="6"/>
      <c r="C77" s="6"/>
      <c r="D77" s="445"/>
      <c r="E77" s="446"/>
      <c r="F77" s="9"/>
      <c r="G77" s="443"/>
      <c r="H77" s="443"/>
      <c r="I77" s="435"/>
      <c r="J77" s="436"/>
      <c r="K77" s="437"/>
      <c r="L77" s="66"/>
    </row>
    <row r="78" spans="1:12" ht="18" customHeight="1">
      <c r="A78" s="54"/>
      <c r="B78" s="3"/>
      <c r="C78" s="3"/>
      <c r="D78" s="426"/>
      <c r="E78" s="444"/>
      <c r="F78" s="13"/>
      <c r="G78" s="430"/>
      <c r="H78" s="430"/>
      <c r="I78" s="432"/>
      <c r="J78" s="433"/>
      <c r="K78" s="434"/>
      <c r="L78" s="66"/>
    </row>
    <row r="79" spans="1:12" ht="18" customHeight="1">
      <c r="A79" s="54"/>
      <c r="B79" s="6"/>
      <c r="C79" s="6"/>
      <c r="D79" s="445"/>
      <c r="E79" s="446"/>
      <c r="F79" s="9"/>
      <c r="G79" s="443"/>
      <c r="H79" s="443"/>
      <c r="I79" s="435"/>
      <c r="J79" s="436"/>
      <c r="K79" s="437"/>
      <c r="L79" s="66"/>
    </row>
    <row r="80" spans="1:12" ht="18" customHeight="1">
      <c r="A80" s="54"/>
      <c r="B80" s="3"/>
      <c r="C80" s="3"/>
      <c r="D80" s="426"/>
      <c r="E80" s="444"/>
      <c r="F80" s="13"/>
      <c r="G80" s="430"/>
      <c r="H80" s="430"/>
      <c r="I80" s="432"/>
      <c r="J80" s="433"/>
      <c r="K80" s="434"/>
      <c r="L80" s="66"/>
    </row>
    <row r="81" spans="1:12" ht="18" customHeight="1">
      <c r="A81" s="54"/>
      <c r="B81" s="6"/>
      <c r="C81" s="6"/>
      <c r="D81" s="445"/>
      <c r="E81" s="446"/>
      <c r="F81" s="9"/>
      <c r="G81" s="443"/>
      <c r="H81" s="443"/>
      <c r="I81" s="435"/>
      <c r="J81" s="436"/>
      <c r="K81" s="437"/>
      <c r="L81" s="66"/>
    </row>
    <row r="82" spans="1:12" ht="18" customHeight="1">
      <c r="A82" s="54"/>
      <c r="B82" s="3"/>
      <c r="C82" s="3"/>
      <c r="D82" s="426"/>
      <c r="E82" s="444"/>
      <c r="F82" s="13"/>
      <c r="G82" s="430"/>
      <c r="H82" s="430"/>
      <c r="I82" s="432"/>
      <c r="J82" s="433"/>
      <c r="K82" s="434"/>
      <c r="L82" s="66"/>
    </row>
    <row r="83" spans="1:12" ht="18" customHeight="1">
      <c r="A83" s="54"/>
      <c r="B83" s="6"/>
      <c r="C83" s="6" t="s">
        <v>626</v>
      </c>
      <c r="D83" s="445"/>
      <c r="E83" s="446"/>
      <c r="F83" s="11"/>
      <c r="G83" s="443"/>
      <c r="H83" s="443"/>
      <c r="I83" s="435"/>
      <c r="J83" s="436"/>
      <c r="K83" s="437"/>
      <c r="L83" s="66"/>
    </row>
    <row r="84" spans="1:12" ht="18" customHeight="1">
      <c r="A84" s="54"/>
      <c r="B84"/>
      <c r="C84"/>
      <c r="D84" s="43"/>
      <c r="E84" s="43"/>
      <c r="F84"/>
      <c r="G84"/>
      <c r="H84"/>
      <c r="I84" s="49"/>
      <c r="J84" s="49"/>
      <c r="K84" s="49"/>
    </row>
    <row r="85" spans="1:12" ht="18" customHeight="1">
      <c r="A85" s="54"/>
      <c r="B85"/>
      <c r="C85"/>
      <c r="D85" s="43"/>
      <c r="E85" s="43"/>
      <c r="F85"/>
      <c r="G85"/>
      <c r="H85"/>
      <c r="I85" s="49"/>
      <c r="J85" s="49"/>
      <c r="K85" s="49"/>
    </row>
    <row r="86" spans="1:12" ht="18" customHeight="1">
      <c r="A86" s="54"/>
      <c r="B86" s="27">
        <v>2</v>
      </c>
      <c r="C86" s="3" t="s">
        <v>627</v>
      </c>
      <c r="D86" s="426"/>
      <c r="E86" s="427"/>
      <c r="F86" s="13"/>
      <c r="G86" s="441"/>
      <c r="H86" s="430"/>
      <c r="I86" s="432"/>
      <c r="J86" s="433"/>
      <c r="K86" s="434"/>
    </row>
    <row r="87" spans="1:12" ht="18" customHeight="1">
      <c r="A87" s="54"/>
      <c r="B87" s="12"/>
      <c r="C87" s="6"/>
      <c r="D87" s="428"/>
      <c r="E87" s="429"/>
      <c r="F87" s="9" t="s">
        <v>56</v>
      </c>
      <c r="G87" s="442"/>
      <c r="H87" s="431"/>
      <c r="I87" s="435"/>
      <c r="J87" s="436"/>
      <c r="K87" s="437"/>
    </row>
    <row r="88" spans="1:12" ht="18" customHeight="1">
      <c r="A88" s="54"/>
      <c r="B88" s="26"/>
      <c r="C88" s="3" t="s">
        <v>755</v>
      </c>
      <c r="D88" s="426">
        <v>10</v>
      </c>
      <c r="E88" s="427"/>
      <c r="F88" s="13"/>
      <c r="G88" s="430"/>
      <c r="H88" s="430"/>
      <c r="I88" s="432"/>
      <c r="J88" s="433"/>
      <c r="K88" s="434"/>
      <c r="L88" s="66"/>
    </row>
    <row r="89" spans="1:12" ht="18" customHeight="1">
      <c r="A89" s="54"/>
      <c r="B89" s="6"/>
      <c r="C89" s="6"/>
      <c r="D89" s="428"/>
      <c r="E89" s="429"/>
      <c r="F89" s="9" t="s">
        <v>736</v>
      </c>
      <c r="G89" s="431"/>
      <c r="H89" s="431"/>
      <c r="I89" s="435"/>
      <c r="J89" s="436"/>
      <c r="K89" s="437"/>
      <c r="L89" s="66"/>
    </row>
    <row r="90" spans="1:12" ht="18" customHeight="1">
      <c r="A90" s="54"/>
      <c r="B90" s="27"/>
      <c r="C90" s="3" t="s">
        <v>756</v>
      </c>
      <c r="D90" s="426">
        <v>14</v>
      </c>
      <c r="E90" s="427"/>
      <c r="F90" s="13"/>
      <c r="G90" s="430"/>
      <c r="H90" s="430"/>
      <c r="I90" s="432"/>
      <c r="J90" s="433"/>
      <c r="K90" s="434"/>
      <c r="L90" s="66"/>
    </row>
    <row r="91" spans="1:12" ht="18" customHeight="1">
      <c r="A91" s="54"/>
      <c r="B91" s="12"/>
      <c r="C91" s="6"/>
      <c r="D91" s="428"/>
      <c r="E91" s="429"/>
      <c r="F91" s="9" t="s">
        <v>736</v>
      </c>
      <c r="G91" s="431"/>
      <c r="H91" s="431"/>
      <c r="I91" s="435"/>
      <c r="J91" s="436"/>
      <c r="K91" s="437"/>
      <c r="L91" s="66"/>
    </row>
    <row r="92" spans="1:12" ht="18" customHeight="1">
      <c r="A92" s="54"/>
      <c r="B92" s="27"/>
      <c r="C92" s="3" t="s">
        <v>757</v>
      </c>
      <c r="D92" s="426">
        <v>1</v>
      </c>
      <c r="E92" s="427"/>
      <c r="F92" s="13"/>
      <c r="G92" s="430"/>
      <c r="H92" s="430"/>
      <c r="I92" s="432"/>
      <c r="J92" s="433"/>
      <c r="K92" s="434"/>
      <c r="L92" s="66"/>
    </row>
    <row r="93" spans="1:12" ht="18" customHeight="1">
      <c r="A93" s="54"/>
      <c r="B93" s="12"/>
      <c r="C93" s="6"/>
      <c r="D93" s="428"/>
      <c r="E93" s="429"/>
      <c r="F93" s="9" t="s">
        <v>402</v>
      </c>
      <c r="G93" s="431"/>
      <c r="H93" s="431"/>
      <c r="I93" s="435"/>
      <c r="J93" s="436"/>
      <c r="K93" s="437"/>
      <c r="L93" s="66"/>
    </row>
    <row r="94" spans="1:12" ht="18" customHeight="1">
      <c r="A94" s="54"/>
      <c r="B94" s="27"/>
      <c r="C94" s="3" t="s">
        <v>758</v>
      </c>
      <c r="D94" s="426">
        <v>6</v>
      </c>
      <c r="E94" s="427"/>
      <c r="F94" s="13"/>
      <c r="G94" s="430"/>
      <c r="H94" s="430"/>
      <c r="I94" s="432"/>
      <c r="J94" s="433"/>
      <c r="K94" s="434"/>
      <c r="L94" s="66"/>
    </row>
    <row r="95" spans="1:12" ht="18" customHeight="1">
      <c r="A95" s="54"/>
      <c r="B95" s="12"/>
      <c r="C95" s="6"/>
      <c r="D95" s="428"/>
      <c r="E95" s="429"/>
      <c r="F95" s="9" t="s">
        <v>736</v>
      </c>
      <c r="G95" s="431"/>
      <c r="H95" s="431"/>
      <c r="I95" s="435"/>
      <c r="J95" s="436"/>
      <c r="K95" s="437"/>
      <c r="L95" s="66"/>
    </row>
    <row r="96" spans="1:12" ht="18" customHeight="1">
      <c r="A96" s="54"/>
      <c r="B96" s="27"/>
      <c r="C96" s="3" t="s">
        <v>759</v>
      </c>
      <c r="D96" s="426">
        <v>31</v>
      </c>
      <c r="E96" s="427"/>
      <c r="F96" s="13"/>
      <c r="G96" s="430"/>
      <c r="H96" s="430"/>
      <c r="I96" s="432"/>
      <c r="J96" s="433"/>
      <c r="K96" s="434"/>
      <c r="L96" s="66"/>
    </row>
    <row r="97" spans="1:12" ht="18" customHeight="1">
      <c r="A97" s="54"/>
      <c r="B97" s="6"/>
      <c r="C97" s="6"/>
      <c r="D97" s="428"/>
      <c r="E97" s="429"/>
      <c r="F97" s="9" t="s">
        <v>736</v>
      </c>
      <c r="G97" s="431"/>
      <c r="H97" s="431"/>
      <c r="I97" s="435"/>
      <c r="J97" s="436"/>
      <c r="K97" s="437"/>
      <c r="L97" s="66"/>
    </row>
    <row r="98" spans="1:12" ht="18" customHeight="1">
      <c r="A98" s="54"/>
      <c r="B98" s="3"/>
      <c r="C98" s="3" t="s">
        <v>760</v>
      </c>
      <c r="D98" s="426">
        <v>14</v>
      </c>
      <c r="E98" s="427"/>
      <c r="F98" s="13"/>
      <c r="G98" s="430"/>
      <c r="H98" s="430"/>
      <c r="I98" s="432"/>
      <c r="J98" s="433"/>
      <c r="K98" s="434"/>
      <c r="L98" s="66"/>
    </row>
    <row r="99" spans="1:12" ht="18" customHeight="1">
      <c r="A99" s="54"/>
      <c r="B99" s="6"/>
      <c r="C99" s="6"/>
      <c r="D99" s="428"/>
      <c r="E99" s="429"/>
      <c r="F99" s="9" t="s">
        <v>736</v>
      </c>
      <c r="G99" s="431"/>
      <c r="H99" s="431"/>
      <c r="I99" s="435"/>
      <c r="J99" s="436"/>
      <c r="K99" s="437"/>
      <c r="L99" s="66"/>
    </row>
    <row r="100" spans="1:12" ht="18" customHeight="1">
      <c r="A100" s="54"/>
      <c r="B100" s="3"/>
      <c r="C100" s="3" t="s">
        <v>761</v>
      </c>
      <c r="D100" s="426">
        <v>40</v>
      </c>
      <c r="E100" s="427"/>
      <c r="F100" s="13"/>
      <c r="G100" s="430"/>
      <c r="H100" s="430"/>
      <c r="I100" s="432"/>
      <c r="J100" s="433"/>
      <c r="K100" s="434"/>
      <c r="L100" s="66"/>
    </row>
    <row r="101" spans="1:12" ht="18" customHeight="1">
      <c r="A101" s="54"/>
      <c r="B101" s="6"/>
      <c r="C101" s="6"/>
      <c r="D101" s="428"/>
      <c r="E101" s="429"/>
      <c r="F101" s="9" t="s">
        <v>736</v>
      </c>
      <c r="G101" s="431"/>
      <c r="H101" s="431"/>
      <c r="I101" s="435"/>
      <c r="J101" s="436"/>
      <c r="K101" s="437"/>
      <c r="L101" s="66"/>
    </row>
    <row r="102" spans="1:12" ht="18" customHeight="1">
      <c r="A102" s="54"/>
      <c r="B102" s="3"/>
      <c r="C102" s="3" t="s">
        <v>762</v>
      </c>
      <c r="D102" s="426">
        <v>3</v>
      </c>
      <c r="E102" s="427"/>
      <c r="F102" s="13"/>
      <c r="G102" s="430"/>
      <c r="H102" s="430"/>
      <c r="I102" s="438"/>
      <c r="J102" s="439"/>
      <c r="K102" s="440"/>
      <c r="L102" s="66"/>
    </row>
    <row r="103" spans="1:12" ht="18" customHeight="1">
      <c r="A103" s="54"/>
      <c r="B103" s="6"/>
      <c r="C103" s="6"/>
      <c r="D103" s="428"/>
      <c r="E103" s="429"/>
      <c r="F103" s="9" t="s">
        <v>736</v>
      </c>
      <c r="G103" s="431"/>
      <c r="H103" s="431"/>
      <c r="I103" s="435"/>
      <c r="J103" s="436"/>
      <c r="K103" s="437"/>
      <c r="L103" s="66"/>
    </row>
    <row r="104" spans="1:12" ht="18" customHeight="1">
      <c r="A104" s="54"/>
      <c r="B104" s="3"/>
      <c r="C104" s="3" t="s">
        <v>763</v>
      </c>
      <c r="D104" s="426">
        <v>218</v>
      </c>
      <c r="E104" s="427"/>
      <c r="F104" s="13"/>
      <c r="G104" s="430"/>
      <c r="H104" s="430"/>
      <c r="I104" s="432"/>
      <c r="J104" s="433"/>
      <c r="K104" s="434"/>
      <c r="L104" s="66"/>
    </row>
    <row r="105" spans="1:12" ht="18" customHeight="1">
      <c r="A105" s="54"/>
      <c r="B105" s="6"/>
      <c r="C105" s="6"/>
      <c r="D105" s="428"/>
      <c r="E105" s="429"/>
      <c r="F105" s="9" t="s">
        <v>736</v>
      </c>
      <c r="G105" s="431"/>
      <c r="H105" s="431"/>
      <c r="I105" s="435"/>
      <c r="J105" s="436"/>
      <c r="K105" s="437"/>
      <c r="L105" s="66"/>
    </row>
    <row r="106" spans="1:12" ht="18" customHeight="1">
      <c r="A106" s="54"/>
      <c r="B106" s="3"/>
      <c r="C106" s="3" t="s">
        <v>764</v>
      </c>
      <c r="D106" s="426">
        <v>30</v>
      </c>
      <c r="E106" s="427"/>
      <c r="F106" s="13"/>
      <c r="G106" s="430"/>
      <c r="H106" s="430"/>
      <c r="I106" s="432"/>
      <c r="J106" s="433"/>
      <c r="K106" s="434"/>
      <c r="L106" s="66"/>
    </row>
    <row r="107" spans="1:12" ht="18" customHeight="1">
      <c r="A107" s="54"/>
      <c r="B107" s="6"/>
      <c r="C107" s="6"/>
      <c r="D107" s="428"/>
      <c r="E107" s="429"/>
      <c r="F107" s="9" t="s">
        <v>765</v>
      </c>
      <c r="G107" s="431"/>
      <c r="H107" s="431"/>
      <c r="I107" s="435"/>
      <c r="J107" s="436"/>
      <c r="K107" s="437"/>
      <c r="L107" s="66"/>
    </row>
    <row r="108" spans="1:12" ht="18" customHeight="1">
      <c r="A108" s="54"/>
      <c r="B108" s="3"/>
      <c r="C108" s="3" t="s">
        <v>766</v>
      </c>
      <c r="D108" s="426">
        <v>12</v>
      </c>
      <c r="E108" s="427"/>
      <c r="F108" s="13"/>
      <c r="G108" s="430"/>
      <c r="H108" s="430"/>
      <c r="I108" s="432"/>
      <c r="J108" s="433"/>
      <c r="K108" s="434"/>
      <c r="L108" s="66"/>
    </row>
    <row r="109" spans="1:12" ht="18" customHeight="1">
      <c r="A109" s="54"/>
      <c r="B109" s="6"/>
      <c r="C109" s="6"/>
      <c r="D109" s="428"/>
      <c r="E109" s="429"/>
      <c r="F109" s="11" t="s">
        <v>765</v>
      </c>
      <c r="G109" s="431"/>
      <c r="H109" s="431"/>
      <c r="I109" s="435"/>
      <c r="J109" s="436"/>
      <c r="K109" s="437"/>
      <c r="L109" s="66"/>
    </row>
    <row r="110" spans="1:12" ht="18" customHeight="1">
      <c r="A110" s="54"/>
      <c r="B110"/>
      <c r="C110"/>
      <c r="D110" s="43"/>
      <c r="E110" s="43"/>
      <c r="F110"/>
      <c r="G110"/>
      <c r="H110"/>
      <c r="I110" s="49"/>
      <c r="J110" s="49"/>
      <c r="K110" s="49"/>
    </row>
    <row r="111" spans="1:12" ht="18" customHeight="1">
      <c r="A111" s="54"/>
      <c r="B111"/>
      <c r="C111"/>
      <c r="D111" s="43"/>
      <c r="E111" s="43"/>
      <c r="F111"/>
      <c r="G111"/>
      <c r="H111"/>
      <c r="I111" s="49"/>
      <c r="J111" s="49"/>
      <c r="K111" s="49"/>
    </row>
    <row r="112" spans="1:12" ht="18" customHeight="1">
      <c r="A112" s="54"/>
      <c r="B112" s="27"/>
      <c r="C112" s="3" t="s">
        <v>767</v>
      </c>
      <c r="D112" s="426">
        <v>14</v>
      </c>
      <c r="E112" s="427"/>
      <c r="F112" s="13"/>
      <c r="G112" s="430"/>
      <c r="H112" s="430"/>
      <c r="I112" s="432"/>
      <c r="J112" s="433"/>
      <c r="K112" s="434"/>
    </row>
    <row r="113" spans="1:12" ht="18" customHeight="1">
      <c r="A113" s="54"/>
      <c r="B113" s="12"/>
      <c r="C113" s="6"/>
      <c r="D113" s="428"/>
      <c r="E113" s="429"/>
      <c r="F113" s="9" t="s">
        <v>765</v>
      </c>
      <c r="G113" s="431"/>
      <c r="H113" s="431"/>
      <c r="I113" s="435"/>
      <c r="J113" s="436"/>
      <c r="K113" s="437"/>
    </row>
    <row r="114" spans="1:12" ht="18" customHeight="1">
      <c r="A114" s="54"/>
      <c r="B114" s="26"/>
      <c r="C114" s="3" t="s">
        <v>768</v>
      </c>
      <c r="D114" s="426">
        <v>4</v>
      </c>
      <c r="E114" s="427"/>
      <c r="F114" s="13"/>
      <c r="G114" s="430"/>
      <c r="H114" s="430"/>
      <c r="I114" s="432"/>
      <c r="J114" s="433"/>
      <c r="K114" s="434"/>
      <c r="L114" s="66"/>
    </row>
    <row r="115" spans="1:12" ht="18" customHeight="1">
      <c r="A115" s="54"/>
      <c r="B115" s="6"/>
      <c r="C115" s="6"/>
      <c r="D115" s="428"/>
      <c r="E115" s="429"/>
      <c r="F115" s="9" t="s">
        <v>765</v>
      </c>
      <c r="G115" s="431"/>
      <c r="H115" s="431"/>
      <c r="I115" s="435"/>
      <c r="J115" s="436"/>
      <c r="K115" s="437"/>
      <c r="L115" s="66"/>
    </row>
    <row r="116" spans="1:12" ht="18" customHeight="1">
      <c r="A116" s="54"/>
      <c r="B116" s="27"/>
      <c r="C116" s="3" t="s">
        <v>769</v>
      </c>
      <c r="D116" s="426">
        <v>2</v>
      </c>
      <c r="E116" s="427"/>
      <c r="F116" s="13"/>
      <c r="G116" s="430"/>
      <c r="H116" s="430"/>
      <c r="I116" s="432"/>
      <c r="J116" s="433"/>
      <c r="K116" s="434"/>
      <c r="L116" s="66"/>
    </row>
    <row r="117" spans="1:12" ht="18" customHeight="1">
      <c r="A117" s="54"/>
      <c r="B117" s="12"/>
      <c r="C117" s="6"/>
      <c r="D117" s="428"/>
      <c r="E117" s="429"/>
      <c r="F117" s="9" t="s">
        <v>765</v>
      </c>
      <c r="G117" s="431"/>
      <c r="H117" s="431"/>
      <c r="I117" s="435"/>
      <c r="J117" s="436"/>
      <c r="K117" s="437"/>
      <c r="L117" s="66"/>
    </row>
    <row r="118" spans="1:12" ht="18" customHeight="1">
      <c r="A118" s="54"/>
      <c r="B118" s="27"/>
      <c r="C118" s="3" t="s">
        <v>770</v>
      </c>
      <c r="D118" s="426">
        <v>1</v>
      </c>
      <c r="E118" s="427"/>
      <c r="F118" s="13"/>
      <c r="G118" s="430"/>
      <c r="H118" s="430"/>
      <c r="I118" s="432"/>
      <c r="J118" s="433"/>
      <c r="K118" s="434"/>
      <c r="L118" s="66"/>
    </row>
    <row r="119" spans="1:12" ht="18" customHeight="1">
      <c r="A119" s="54"/>
      <c r="B119" s="12"/>
      <c r="C119" s="6"/>
      <c r="D119" s="428"/>
      <c r="E119" s="429"/>
      <c r="F119" s="9" t="s">
        <v>765</v>
      </c>
      <c r="G119" s="431"/>
      <c r="H119" s="431"/>
      <c r="I119" s="435"/>
      <c r="J119" s="436"/>
      <c r="K119" s="437"/>
      <c r="L119" s="66"/>
    </row>
    <row r="120" spans="1:12" ht="18" customHeight="1">
      <c r="A120" s="54"/>
      <c r="B120" s="27"/>
      <c r="C120" s="3" t="s">
        <v>771</v>
      </c>
      <c r="D120" s="426">
        <v>4</v>
      </c>
      <c r="E120" s="427"/>
      <c r="F120" s="13"/>
      <c r="G120" s="430"/>
      <c r="H120" s="430"/>
      <c r="I120" s="432"/>
      <c r="J120" s="433"/>
      <c r="K120" s="434"/>
      <c r="L120" s="66"/>
    </row>
    <row r="121" spans="1:12" ht="18" customHeight="1">
      <c r="A121" s="54"/>
      <c r="B121" s="12"/>
      <c r="C121" s="6"/>
      <c r="D121" s="428"/>
      <c r="E121" s="429"/>
      <c r="F121" s="9" t="s">
        <v>772</v>
      </c>
      <c r="G121" s="431"/>
      <c r="H121" s="431"/>
      <c r="I121" s="435"/>
      <c r="J121" s="436"/>
      <c r="K121" s="437"/>
      <c r="L121" s="66"/>
    </row>
    <row r="122" spans="1:12" ht="18" customHeight="1">
      <c r="A122" s="54"/>
      <c r="B122" s="27"/>
      <c r="C122" s="3" t="s">
        <v>773</v>
      </c>
      <c r="D122" s="426">
        <v>2</v>
      </c>
      <c r="E122" s="427"/>
      <c r="F122" s="13"/>
      <c r="G122" s="430"/>
      <c r="H122" s="430"/>
      <c r="I122" s="432"/>
      <c r="J122" s="433"/>
      <c r="K122" s="434"/>
      <c r="L122" s="66"/>
    </row>
    <row r="123" spans="1:12" ht="18" customHeight="1">
      <c r="A123" s="54"/>
      <c r="B123" s="6"/>
      <c r="C123" s="6"/>
      <c r="D123" s="428"/>
      <c r="E123" s="429"/>
      <c r="F123" s="9" t="s">
        <v>772</v>
      </c>
      <c r="G123" s="431"/>
      <c r="H123" s="431"/>
      <c r="I123" s="435"/>
      <c r="J123" s="436"/>
      <c r="K123" s="437"/>
      <c r="L123" s="66"/>
    </row>
    <row r="124" spans="1:12" ht="18" customHeight="1">
      <c r="A124" s="54"/>
      <c r="B124" s="3"/>
      <c r="C124" s="3" t="s">
        <v>774</v>
      </c>
      <c r="D124" s="426">
        <v>3</v>
      </c>
      <c r="E124" s="427"/>
      <c r="F124" s="13"/>
      <c r="G124" s="430"/>
      <c r="H124" s="430"/>
      <c r="I124" s="432"/>
      <c r="J124" s="433"/>
      <c r="K124" s="434"/>
      <c r="L124" s="66"/>
    </row>
    <row r="125" spans="1:12" ht="18" customHeight="1">
      <c r="A125" s="54"/>
      <c r="B125" s="6"/>
      <c r="C125" s="6"/>
      <c r="D125" s="428"/>
      <c r="E125" s="429"/>
      <c r="F125" s="9" t="s">
        <v>772</v>
      </c>
      <c r="G125" s="431"/>
      <c r="H125" s="431"/>
      <c r="I125" s="435"/>
      <c r="J125" s="436"/>
      <c r="K125" s="437"/>
      <c r="L125" s="66"/>
    </row>
    <row r="126" spans="1:12" ht="18" customHeight="1">
      <c r="A126" s="54"/>
      <c r="B126" s="3"/>
      <c r="C126" s="3" t="s">
        <v>775</v>
      </c>
      <c r="D126" s="426">
        <v>2</v>
      </c>
      <c r="E126" s="427"/>
      <c r="F126" s="13"/>
      <c r="G126" s="430"/>
      <c r="H126" s="430"/>
      <c r="I126" s="432"/>
      <c r="J126" s="433"/>
      <c r="K126" s="434"/>
      <c r="L126" s="66"/>
    </row>
    <row r="127" spans="1:12" ht="18" customHeight="1">
      <c r="A127" s="54"/>
      <c r="B127" s="6"/>
      <c r="C127" s="6"/>
      <c r="D127" s="428"/>
      <c r="E127" s="429"/>
      <c r="F127" s="9" t="s">
        <v>741</v>
      </c>
      <c r="G127" s="431"/>
      <c r="H127" s="431"/>
      <c r="I127" s="435"/>
      <c r="J127" s="436"/>
      <c r="K127" s="437"/>
      <c r="L127" s="66"/>
    </row>
    <row r="128" spans="1:12" ht="18" customHeight="1">
      <c r="A128" s="54"/>
      <c r="B128" s="3"/>
      <c r="C128" s="3" t="s">
        <v>776</v>
      </c>
      <c r="D128" s="426">
        <v>2</v>
      </c>
      <c r="E128" s="427"/>
      <c r="F128" s="13"/>
      <c r="G128" s="430"/>
      <c r="H128" s="430"/>
      <c r="I128" s="438"/>
      <c r="J128" s="439"/>
      <c r="K128" s="440"/>
      <c r="L128" s="66"/>
    </row>
    <row r="129" spans="1:12" ht="18" customHeight="1">
      <c r="A129" s="54"/>
      <c r="B129" s="6"/>
      <c r="C129" s="6"/>
      <c r="D129" s="428"/>
      <c r="E129" s="429"/>
      <c r="F129" s="9" t="s">
        <v>777</v>
      </c>
      <c r="G129" s="431"/>
      <c r="H129" s="431"/>
      <c r="I129" s="435"/>
      <c r="J129" s="436"/>
      <c r="K129" s="437"/>
      <c r="L129" s="66"/>
    </row>
    <row r="130" spans="1:12" ht="18" customHeight="1">
      <c r="A130" s="54"/>
      <c r="B130" s="3"/>
      <c r="C130" s="3" t="s">
        <v>1159</v>
      </c>
      <c r="D130" s="426">
        <v>1</v>
      </c>
      <c r="E130" s="427"/>
      <c r="F130" s="13"/>
      <c r="G130" s="430"/>
      <c r="H130" s="430"/>
      <c r="I130" s="432"/>
      <c r="J130" s="433"/>
      <c r="K130" s="434"/>
      <c r="L130" s="66"/>
    </row>
    <row r="131" spans="1:12" ht="18" customHeight="1">
      <c r="A131" s="54"/>
      <c r="B131" s="6"/>
      <c r="C131" s="6"/>
      <c r="D131" s="428"/>
      <c r="E131" s="429"/>
      <c r="F131" s="9" t="s">
        <v>402</v>
      </c>
      <c r="G131" s="431"/>
      <c r="H131" s="431"/>
      <c r="I131" s="435"/>
      <c r="J131" s="436"/>
      <c r="K131" s="437"/>
      <c r="L131" s="66"/>
    </row>
    <row r="132" spans="1:12" ht="18" customHeight="1">
      <c r="A132" s="54"/>
      <c r="B132" s="3"/>
      <c r="C132" s="3" t="s">
        <v>754</v>
      </c>
      <c r="D132" s="426">
        <v>1</v>
      </c>
      <c r="E132" s="427"/>
      <c r="F132" s="13"/>
      <c r="G132" s="430"/>
      <c r="H132" s="430"/>
      <c r="I132" s="432"/>
      <c r="J132" s="433"/>
      <c r="K132" s="434"/>
      <c r="L132" s="66"/>
    </row>
    <row r="133" spans="1:12" ht="18" customHeight="1">
      <c r="A133" s="54"/>
      <c r="B133" s="6"/>
      <c r="C133" s="6"/>
      <c r="D133" s="428"/>
      <c r="E133" s="429"/>
      <c r="F133" s="9" t="s">
        <v>402</v>
      </c>
      <c r="G133" s="431"/>
      <c r="H133" s="431"/>
      <c r="I133" s="435"/>
      <c r="J133" s="436"/>
      <c r="K133" s="437"/>
      <c r="L133" s="66"/>
    </row>
    <row r="134" spans="1:12" ht="18" customHeight="1">
      <c r="A134" s="54"/>
      <c r="B134" s="3"/>
      <c r="C134" s="3"/>
      <c r="D134" s="426"/>
      <c r="E134" s="427"/>
      <c r="F134" s="13"/>
      <c r="G134" s="430"/>
      <c r="H134" s="430"/>
      <c r="I134" s="432"/>
      <c r="J134" s="433"/>
      <c r="K134" s="434"/>
      <c r="L134" s="66"/>
    </row>
    <row r="135" spans="1:12" ht="18" customHeight="1">
      <c r="A135" s="54"/>
      <c r="B135" s="6"/>
      <c r="C135" s="6" t="s">
        <v>634</v>
      </c>
      <c r="D135" s="428"/>
      <c r="E135" s="429"/>
      <c r="F135" s="11" t="s">
        <v>56</v>
      </c>
      <c r="G135" s="431"/>
      <c r="H135" s="431"/>
      <c r="I135" s="435"/>
      <c r="J135" s="436"/>
      <c r="K135" s="437"/>
      <c r="L135" s="66"/>
    </row>
    <row r="136" spans="1:12" ht="18" customHeight="1">
      <c r="A136" s="54"/>
      <c r="B136"/>
      <c r="C136"/>
      <c r="D136" s="43"/>
      <c r="E136" s="43"/>
      <c r="F136"/>
      <c r="G136"/>
      <c r="H136"/>
      <c r="I136" s="49"/>
      <c r="J136" s="49"/>
      <c r="K136" s="49"/>
    </row>
    <row r="137" spans="1:12" ht="18" customHeight="1">
      <c r="A137" s="54"/>
      <c r="B137"/>
      <c r="C137"/>
      <c r="D137"/>
      <c r="E137"/>
      <c r="F137"/>
      <c r="G137"/>
      <c r="H137"/>
      <c r="I137" s="49"/>
      <c r="J137" s="49"/>
      <c r="K137" s="49"/>
    </row>
    <row r="138" spans="1:12" ht="18" customHeight="1">
      <c r="A138" s="54"/>
      <c r="B138" s="45" t="s">
        <v>635</v>
      </c>
      <c r="C138" s="3" t="s">
        <v>615</v>
      </c>
      <c r="D138" s="426"/>
      <c r="E138" s="427"/>
      <c r="F138" s="13"/>
      <c r="G138" s="430"/>
      <c r="H138" s="430"/>
      <c r="I138" s="432"/>
      <c r="J138" s="433"/>
      <c r="K138" s="434"/>
    </row>
    <row r="139" spans="1:12" ht="18" customHeight="1">
      <c r="A139" s="54"/>
      <c r="B139" s="12"/>
      <c r="C139" s="10"/>
      <c r="D139" s="428"/>
      <c r="E139" s="429"/>
      <c r="F139" s="9" t="s">
        <v>56</v>
      </c>
      <c r="G139" s="431"/>
      <c r="H139" s="431"/>
      <c r="I139" s="435"/>
      <c r="J139" s="436"/>
      <c r="K139" s="437"/>
    </row>
    <row r="140" spans="1:12" ht="18" customHeight="1">
      <c r="A140" s="54"/>
      <c r="B140" s="26"/>
      <c r="C140" s="3" t="s">
        <v>636</v>
      </c>
      <c r="D140" s="426">
        <v>114</v>
      </c>
      <c r="E140" s="427"/>
      <c r="F140" s="13"/>
      <c r="G140" s="430"/>
      <c r="H140" s="430"/>
      <c r="I140" s="432"/>
      <c r="J140" s="433"/>
      <c r="K140" s="434"/>
      <c r="L140" s="66"/>
    </row>
    <row r="141" spans="1:12" ht="18" customHeight="1">
      <c r="A141" s="54"/>
      <c r="B141" s="6"/>
      <c r="C141" s="6"/>
      <c r="D141" s="428"/>
      <c r="E141" s="429"/>
      <c r="F141" s="9" t="s">
        <v>622</v>
      </c>
      <c r="G141" s="431"/>
      <c r="H141" s="431"/>
      <c r="I141" s="435"/>
      <c r="J141" s="436"/>
      <c r="K141" s="437"/>
      <c r="L141" s="66"/>
    </row>
    <row r="142" spans="1:12" ht="18" customHeight="1">
      <c r="A142" s="54"/>
      <c r="B142" s="27"/>
      <c r="C142" s="3" t="s">
        <v>637</v>
      </c>
      <c r="D142" s="426">
        <v>14</v>
      </c>
      <c r="E142" s="427"/>
      <c r="F142" s="13"/>
      <c r="G142" s="430"/>
      <c r="H142" s="430"/>
      <c r="I142" s="432"/>
      <c r="J142" s="433"/>
      <c r="K142" s="434"/>
      <c r="L142" s="66"/>
    </row>
    <row r="143" spans="1:12" ht="18" customHeight="1">
      <c r="A143" s="54"/>
      <c r="B143" s="12"/>
      <c r="C143" s="6"/>
      <c r="D143" s="428"/>
      <c r="E143" s="429"/>
      <c r="F143" s="9" t="s">
        <v>638</v>
      </c>
      <c r="G143" s="431"/>
      <c r="H143" s="431"/>
      <c r="I143" s="435"/>
      <c r="J143" s="436"/>
      <c r="K143" s="437"/>
      <c r="L143" s="66"/>
    </row>
    <row r="144" spans="1:12" ht="18" customHeight="1">
      <c r="A144" s="54"/>
      <c r="B144" s="27"/>
      <c r="C144" s="3" t="s">
        <v>639</v>
      </c>
      <c r="D144" s="426">
        <v>7</v>
      </c>
      <c r="E144" s="427"/>
      <c r="F144" s="13"/>
      <c r="G144" s="430"/>
      <c r="H144" s="430"/>
      <c r="I144" s="432"/>
      <c r="J144" s="433"/>
      <c r="K144" s="434"/>
      <c r="L144" s="66"/>
    </row>
    <row r="145" spans="1:12" ht="18" customHeight="1">
      <c r="A145" s="54"/>
      <c r="B145" s="12"/>
      <c r="C145" s="6"/>
      <c r="D145" s="428"/>
      <c r="E145" s="429"/>
      <c r="F145" s="9" t="s">
        <v>638</v>
      </c>
      <c r="G145" s="431"/>
      <c r="H145" s="431"/>
      <c r="I145" s="435"/>
      <c r="J145" s="436"/>
      <c r="K145" s="437"/>
      <c r="L145" s="66"/>
    </row>
    <row r="146" spans="1:12" ht="18" customHeight="1">
      <c r="A146" s="54"/>
      <c r="B146" s="27"/>
      <c r="C146" s="3" t="s">
        <v>628</v>
      </c>
      <c r="D146" s="426">
        <v>1</v>
      </c>
      <c r="E146" s="427"/>
      <c r="F146" s="13"/>
      <c r="G146" s="430"/>
      <c r="H146" s="430"/>
      <c r="I146" s="432"/>
      <c r="J146" s="433"/>
      <c r="K146" s="434"/>
      <c r="L146" s="66"/>
    </row>
    <row r="147" spans="1:12" ht="18" customHeight="1">
      <c r="A147" s="54"/>
      <c r="B147" s="12"/>
      <c r="C147" s="6"/>
      <c r="D147" s="428"/>
      <c r="E147" s="429"/>
      <c r="F147" s="9" t="s">
        <v>8</v>
      </c>
      <c r="G147" s="431"/>
      <c r="H147" s="431"/>
      <c r="I147" s="435"/>
      <c r="J147" s="436"/>
      <c r="K147" s="437"/>
      <c r="L147" s="66"/>
    </row>
    <row r="148" spans="1:12" ht="18" customHeight="1">
      <c r="A148" s="54"/>
      <c r="B148" s="27"/>
      <c r="C148" s="3" t="s">
        <v>629</v>
      </c>
      <c r="D148" s="426">
        <v>51</v>
      </c>
      <c r="E148" s="427"/>
      <c r="F148" s="13"/>
      <c r="G148" s="430"/>
      <c r="H148" s="430"/>
      <c r="I148" s="432"/>
      <c r="J148" s="433"/>
      <c r="K148" s="434"/>
      <c r="L148" s="66"/>
    </row>
    <row r="149" spans="1:12" ht="18" customHeight="1">
      <c r="A149" s="54"/>
      <c r="B149" s="6"/>
      <c r="C149" s="6"/>
      <c r="D149" s="428"/>
      <c r="E149" s="429"/>
      <c r="F149" s="9" t="s">
        <v>624</v>
      </c>
      <c r="G149" s="431"/>
      <c r="H149" s="431"/>
      <c r="I149" s="435"/>
      <c r="J149" s="436"/>
      <c r="K149" s="437"/>
      <c r="L149" s="66"/>
    </row>
    <row r="150" spans="1:12" ht="18" customHeight="1">
      <c r="A150" s="54"/>
      <c r="B150" s="3"/>
      <c r="C150" s="3" t="s">
        <v>631</v>
      </c>
      <c r="D150" s="426">
        <v>146</v>
      </c>
      <c r="E150" s="427"/>
      <c r="F150" s="13"/>
      <c r="G150" s="430"/>
      <c r="H150" s="430"/>
      <c r="I150" s="432"/>
      <c r="J150" s="433"/>
      <c r="K150" s="434"/>
      <c r="L150" s="66"/>
    </row>
    <row r="151" spans="1:12" ht="18" customHeight="1">
      <c r="A151" s="54"/>
      <c r="B151" s="6"/>
      <c r="C151" s="6"/>
      <c r="D151" s="428"/>
      <c r="E151" s="429"/>
      <c r="F151" s="9" t="s">
        <v>640</v>
      </c>
      <c r="G151" s="431"/>
      <c r="H151" s="431"/>
      <c r="I151" s="435"/>
      <c r="J151" s="436"/>
      <c r="K151" s="437"/>
      <c r="L151" s="66"/>
    </row>
    <row r="152" spans="1:12" ht="18" customHeight="1">
      <c r="A152" s="54"/>
      <c r="B152" s="3"/>
      <c r="C152" s="3" t="s">
        <v>641</v>
      </c>
      <c r="D152" s="426">
        <v>14</v>
      </c>
      <c r="E152" s="427"/>
      <c r="F152" s="13"/>
      <c r="G152" s="430"/>
      <c r="H152" s="430"/>
      <c r="I152" s="432"/>
      <c r="J152" s="433"/>
      <c r="K152" s="434"/>
      <c r="L152" s="66"/>
    </row>
    <row r="153" spans="1:12" ht="18" customHeight="1">
      <c r="A153" s="54"/>
      <c r="B153" s="6"/>
      <c r="C153" s="6"/>
      <c r="D153" s="428"/>
      <c r="E153" s="429"/>
      <c r="F153" s="9" t="s">
        <v>640</v>
      </c>
      <c r="G153" s="431"/>
      <c r="H153" s="431"/>
      <c r="I153" s="435"/>
      <c r="J153" s="436"/>
      <c r="K153" s="437"/>
      <c r="L153" s="66"/>
    </row>
    <row r="154" spans="1:12" ht="18" customHeight="1">
      <c r="A154" s="54"/>
      <c r="B154" s="3"/>
      <c r="C154" s="3" t="s">
        <v>642</v>
      </c>
      <c r="D154" s="426">
        <v>63</v>
      </c>
      <c r="E154" s="427"/>
      <c r="F154" s="13"/>
      <c r="G154" s="430"/>
      <c r="H154" s="430"/>
      <c r="I154" s="438"/>
      <c r="J154" s="439"/>
      <c r="K154" s="440"/>
      <c r="L154" s="66"/>
    </row>
    <row r="155" spans="1:12" ht="18" customHeight="1">
      <c r="A155" s="54"/>
      <c r="B155" s="6"/>
      <c r="C155" s="6"/>
      <c r="D155" s="428"/>
      <c r="E155" s="429"/>
      <c r="F155" s="9" t="s">
        <v>640</v>
      </c>
      <c r="G155" s="431"/>
      <c r="H155" s="431"/>
      <c r="I155" s="435"/>
      <c r="J155" s="436"/>
      <c r="K155" s="437"/>
      <c r="L155" s="66"/>
    </row>
    <row r="156" spans="1:12" ht="18" customHeight="1">
      <c r="A156" s="54"/>
      <c r="B156" s="3"/>
      <c r="C156" s="3" t="s">
        <v>643</v>
      </c>
      <c r="D156" s="426">
        <v>85</v>
      </c>
      <c r="E156" s="427"/>
      <c r="F156" s="13"/>
      <c r="G156" s="430"/>
      <c r="H156" s="430"/>
      <c r="I156" s="432"/>
      <c r="J156" s="433"/>
      <c r="K156" s="434"/>
      <c r="L156" s="66"/>
    </row>
    <row r="157" spans="1:12" ht="18" customHeight="1">
      <c r="A157" s="54"/>
      <c r="B157" s="6"/>
      <c r="C157" s="6"/>
      <c r="D157" s="428"/>
      <c r="E157" s="429"/>
      <c r="F157" s="9" t="s">
        <v>644</v>
      </c>
      <c r="G157" s="431"/>
      <c r="H157" s="431"/>
      <c r="I157" s="435"/>
      <c r="J157" s="436"/>
      <c r="K157" s="437"/>
      <c r="L157" s="66"/>
    </row>
    <row r="158" spans="1:12" ht="18" customHeight="1">
      <c r="A158" s="54"/>
      <c r="B158" s="3"/>
      <c r="C158" s="3" t="s">
        <v>645</v>
      </c>
      <c r="D158" s="426">
        <v>14</v>
      </c>
      <c r="E158" s="427"/>
      <c r="F158" s="13"/>
      <c r="G158" s="430"/>
      <c r="H158" s="430"/>
      <c r="I158" s="432"/>
      <c r="J158" s="433"/>
      <c r="K158" s="434"/>
      <c r="L158" s="66"/>
    </row>
    <row r="159" spans="1:12" ht="18" customHeight="1">
      <c r="A159" s="54"/>
      <c r="B159" s="6"/>
      <c r="C159" s="6"/>
      <c r="D159" s="428"/>
      <c r="E159" s="429"/>
      <c r="F159" s="9" t="s">
        <v>308</v>
      </c>
      <c r="G159" s="431"/>
      <c r="H159" s="431"/>
      <c r="I159" s="435"/>
      <c r="J159" s="436"/>
      <c r="K159" s="437"/>
      <c r="L159" s="66"/>
    </row>
    <row r="160" spans="1:12" ht="18" customHeight="1">
      <c r="A160" s="54"/>
      <c r="B160" s="3"/>
      <c r="C160" s="3" t="s">
        <v>646</v>
      </c>
      <c r="D160" s="426">
        <v>27</v>
      </c>
      <c r="E160" s="427"/>
      <c r="F160" s="13"/>
      <c r="G160" s="430"/>
      <c r="H160" s="430"/>
      <c r="I160" s="432"/>
      <c r="J160" s="433"/>
      <c r="K160" s="434"/>
      <c r="L160" s="66"/>
    </row>
    <row r="161" spans="1:12" ht="18" customHeight="1">
      <c r="A161" s="54"/>
      <c r="B161" s="6"/>
      <c r="C161" s="6"/>
      <c r="D161" s="428"/>
      <c r="E161" s="429"/>
      <c r="F161" s="11" t="s">
        <v>308</v>
      </c>
      <c r="G161" s="431"/>
      <c r="H161" s="431"/>
      <c r="I161" s="435"/>
      <c r="J161" s="436"/>
      <c r="K161" s="437"/>
      <c r="L161" s="66"/>
    </row>
    <row r="162" spans="1:12" ht="18" customHeight="1">
      <c r="A162" s="54"/>
      <c r="B162"/>
      <c r="C162"/>
      <c r="D162" s="43"/>
      <c r="E162" s="43"/>
      <c r="F162"/>
      <c r="G162"/>
      <c r="H162"/>
      <c r="I162" s="49"/>
      <c r="J162" s="49"/>
      <c r="K162" s="49"/>
    </row>
    <row r="163" spans="1:12" ht="18" customHeight="1">
      <c r="A163" s="54"/>
      <c r="B163"/>
      <c r="C163"/>
      <c r="D163" s="43"/>
      <c r="E163" s="43"/>
      <c r="F163"/>
      <c r="G163"/>
      <c r="H163"/>
      <c r="I163" s="49"/>
      <c r="J163" s="49"/>
      <c r="K163" s="49"/>
    </row>
    <row r="164" spans="1:12" ht="18" customHeight="1">
      <c r="A164" s="54"/>
      <c r="B164" s="45"/>
      <c r="C164" s="3" t="s">
        <v>647</v>
      </c>
      <c r="D164" s="426">
        <v>2</v>
      </c>
      <c r="E164" s="427"/>
      <c r="F164" s="13"/>
      <c r="G164" s="430"/>
      <c r="H164" s="430"/>
      <c r="I164" s="432"/>
      <c r="J164" s="433"/>
      <c r="K164" s="434"/>
    </row>
    <row r="165" spans="1:12" ht="18" customHeight="1">
      <c r="A165" s="54"/>
      <c r="B165" s="12"/>
      <c r="C165" s="6"/>
      <c r="D165" s="428"/>
      <c r="E165" s="429"/>
      <c r="F165" s="9" t="s">
        <v>131</v>
      </c>
      <c r="G165" s="431"/>
      <c r="H165" s="431"/>
      <c r="I165" s="435"/>
      <c r="J165" s="436"/>
      <c r="K165" s="437"/>
    </row>
    <row r="166" spans="1:12" ht="18" customHeight="1">
      <c r="A166" s="54"/>
      <c r="B166" s="26"/>
      <c r="C166" s="3" t="s">
        <v>648</v>
      </c>
      <c r="D166" s="426">
        <v>7</v>
      </c>
      <c r="E166" s="427"/>
      <c r="F166" s="13"/>
      <c r="G166" s="430"/>
      <c r="H166" s="430"/>
      <c r="I166" s="432"/>
      <c r="J166" s="433"/>
      <c r="K166" s="434"/>
      <c r="L166" s="66"/>
    </row>
    <row r="167" spans="1:12" ht="18" customHeight="1">
      <c r="A167" s="54"/>
      <c r="B167" s="6"/>
      <c r="C167" s="6"/>
      <c r="D167" s="428"/>
      <c r="E167" s="429"/>
      <c r="F167" s="9" t="s">
        <v>131</v>
      </c>
      <c r="G167" s="431"/>
      <c r="H167" s="431"/>
      <c r="I167" s="435"/>
      <c r="J167" s="436"/>
      <c r="K167" s="437"/>
      <c r="L167" s="66"/>
    </row>
    <row r="168" spans="1:12" ht="18" customHeight="1">
      <c r="A168" s="54"/>
      <c r="B168" s="27"/>
      <c r="C168" s="3" t="s">
        <v>625</v>
      </c>
      <c r="D168" s="426">
        <v>1</v>
      </c>
      <c r="E168" s="427"/>
      <c r="F168" s="13"/>
      <c r="G168" s="430"/>
      <c r="H168" s="430"/>
      <c r="I168" s="432"/>
      <c r="J168" s="433"/>
      <c r="K168" s="434"/>
      <c r="L168" s="66"/>
    </row>
    <row r="169" spans="1:12" ht="18" customHeight="1">
      <c r="A169" s="54"/>
      <c r="B169" s="12"/>
      <c r="C169" s="6"/>
      <c r="D169" s="428"/>
      <c r="E169" s="429"/>
      <c r="F169" s="9" t="s">
        <v>8</v>
      </c>
      <c r="G169" s="431"/>
      <c r="H169" s="431"/>
      <c r="I169" s="435"/>
      <c r="J169" s="436"/>
      <c r="K169" s="437"/>
      <c r="L169" s="66"/>
    </row>
    <row r="170" spans="1:12" ht="18" customHeight="1">
      <c r="A170" s="54"/>
      <c r="B170" s="27"/>
      <c r="C170" s="3"/>
      <c r="D170" s="426"/>
      <c r="E170" s="427"/>
      <c r="F170" s="13"/>
      <c r="G170" s="430"/>
      <c r="H170" s="430"/>
      <c r="I170" s="432"/>
      <c r="J170" s="433"/>
      <c r="K170" s="434"/>
      <c r="L170" s="66"/>
    </row>
    <row r="171" spans="1:12" ht="18" customHeight="1">
      <c r="A171" s="54"/>
      <c r="B171" s="12"/>
      <c r="C171" s="6"/>
      <c r="D171" s="428"/>
      <c r="E171" s="429"/>
      <c r="F171" s="9"/>
      <c r="G171" s="431"/>
      <c r="H171" s="431"/>
      <c r="I171" s="435"/>
      <c r="J171" s="436"/>
      <c r="K171" s="437"/>
      <c r="L171" s="66"/>
    </row>
    <row r="172" spans="1:12" ht="18" customHeight="1">
      <c r="A172" s="54"/>
      <c r="B172" s="27"/>
      <c r="C172" s="3"/>
      <c r="D172" s="426"/>
      <c r="E172" s="427"/>
      <c r="F172" s="13"/>
      <c r="G172" s="430"/>
      <c r="H172" s="430"/>
      <c r="I172" s="432"/>
      <c r="J172" s="433"/>
      <c r="K172" s="434"/>
      <c r="L172" s="66"/>
    </row>
    <row r="173" spans="1:12" ht="18" customHeight="1">
      <c r="A173" s="54"/>
      <c r="B173" s="12"/>
      <c r="C173" s="6"/>
      <c r="D173" s="428"/>
      <c r="E173" s="429"/>
      <c r="F173" s="9"/>
      <c r="G173" s="431"/>
      <c r="H173" s="431"/>
      <c r="I173" s="435"/>
      <c r="J173" s="436"/>
      <c r="K173" s="437"/>
      <c r="L173" s="66"/>
    </row>
    <row r="174" spans="1:12" ht="18" customHeight="1">
      <c r="A174" s="54"/>
      <c r="B174" s="27"/>
      <c r="C174" s="3"/>
      <c r="D174" s="426"/>
      <c r="E174" s="427"/>
      <c r="F174" s="13"/>
      <c r="G174" s="430"/>
      <c r="H174" s="430"/>
      <c r="I174" s="432"/>
      <c r="J174" s="433"/>
      <c r="K174" s="434"/>
      <c r="L174" s="66"/>
    </row>
    <row r="175" spans="1:12" ht="18" customHeight="1">
      <c r="A175" s="54"/>
      <c r="B175" s="6"/>
      <c r="C175" s="6"/>
      <c r="D175" s="428"/>
      <c r="E175" s="429"/>
      <c r="F175" s="9"/>
      <c r="G175" s="431"/>
      <c r="H175" s="431"/>
      <c r="I175" s="435"/>
      <c r="J175" s="436"/>
      <c r="K175" s="437"/>
      <c r="L175" s="66"/>
    </row>
    <row r="176" spans="1:12" ht="18" customHeight="1">
      <c r="A176" s="54"/>
      <c r="B176" s="3"/>
      <c r="C176" s="3"/>
      <c r="D176" s="426"/>
      <c r="E176" s="427"/>
      <c r="F176" s="13"/>
      <c r="G176" s="430"/>
      <c r="H176" s="430"/>
      <c r="I176" s="432"/>
      <c r="J176" s="433"/>
      <c r="K176" s="434"/>
      <c r="L176" s="66"/>
    </row>
    <row r="177" spans="1:12" ht="18" customHeight="1">
      <c r="A177" s="54"/>
      <c r="B177" s="6"/>
      <c r="C177" s="6"/>
      <c r="D177" s="428"/>
      <c r="E177" s="429"/>
      <c r="F177" s="9" t="s">
        <v>56</v>
      </c>
      <c r="G177" s="431"/>
      <c r="H177" s="431"/>
      <c r="I177" s="435"/>
      <c r="J177" s="436"/>
      <c r="K177" s="437"/>
      <c r="L177" s="66"/>
    </row>
    <row r="178" spans="1:12" ht="18" customHeight="1">
      <c r="A178" s="54"/>
      <c r="B178" s="3"/>
      <c r="C178" s="3"/>
      <c r="D178" s="426"/>
      <c r="E178" s="427"/>
      <c r="F178" s="13"/>
      <c r="G178" s="430"/>
      <c r="H178" s="430"/>
      <c r="I178" s="432"/>
      <c r="J178" s="433"/>
      <c r="K178" s="434"/>
      <c r="L178" s="66"/>
    </row>
    <row r="179" spans="1:12" ht="18" customHeight="1">
      <c r="A179" s="54"/>
      <c r="B179" s="6"/>
      <c r="C179" s="6"/>
      <c r="D179" s="428"/>
      <c r="E179" s="429"/>
      <c r="F179" s="9" t="s">
        <v>56</v>
      </c>
      <c r="G179" s="431"/>
      <c r="H179" s="431"/>
      <c r="I179" s="435"/>
      <c r="J179" s="436"/>
      <c r="K179" s="437"/>
      <c r="L179" s="66"/>
    </row>
    <row r="180" spans="1:12" ht="18" customHeight="1">
      <c r="A180" s="54"/>
      <c r="B180" s="3"/>
      <c r="C180" s="3"/>
      <c r="D180" s="426"/>
      <c r="E180" s="427"/>
      <c r="F180" s="13"/>
      <c r="G180" s="430"/>
      <c r="H180" s="430"/>
      <c r="I180" s="438"/>
      <c r="J180" s="439"/>
      <c r="K180" s="440"/>
      <c r="L180" s="66"/>
    </row>
    <row r="181" spans="1:12" ht="18" customHeight="1">
      <c r="A181" s="54"/>
      <c r="B181" s="6"/>
      <c r="C181" s="6"/>
      <c r="D181" s="428"/>
      <c r="E181" s="429"/>
      <c r="F181" s="9" t="s">
        <v>56</v>
      </c>
      <c r="G181" s="431"/>
      <c r="H181" s="431"/>
      <c r="I181" s="435"/>
      <c r="J181" s="436"/>
      <c r="K181" s="437"/>
      <c r="L181" s="66"/>
    </row>
    <row r="182" spans="1:12" ht="18" customHeight="1">
      <c r="A182" s="54"/>
      <c r="B182" s="3"/>
      <c r="C182" s="3"/>
      <c r="D182" s="426"/>
      <c r="E182" s="427"/>
      <c r="F182" s="13"/>
      <c r="G182" s="430"/>
      <c r="H182" s="430"/>
      <c r="I182" s="432"/>
      <c r="J182" s="433"/>
      <c r="K182" s="434"/>
      <c r="L182" s="66"/>
    </row>
    <row r="183" spans="1:12" ht="18" customHeight="1">
      <c r="A183" s="54"/>
      <c r="B183" s="6"/>
      <c r="C183" s="6"/>
      <c r="D183" s="428"/>
      <c r="E183" s="429"/>
      <c r="F183" s="9" t="s">
        <v>56</v>
      </c>
      <c r="G183" s="431"/>
      <c r="H183" s="431"/>
      <c r="I183" s="435"/>
      <c r="J183" s="436"/>
      <c r="K183" s="437"/>
      <c r="L183" s="66"/>
    </row>
    <row r="184" spans="1:12" ht="18" customHeight="1">
      <c r="A184" s="54"/>
      <c r="B184" s="3"/>
      <c r="C184" s="3"/>
      <c r="D184" s="426"/>
      <c r="E184" s="427"/>
      <c r="F184" s="13"/>
      <c r="G184" s="430"/>
      <c r="H184" s="430"/>
      <c r="I184" s="432"/>
      <c r="J184" s="433"/>
      <c r="K184" s="434"/>
      <c r="L184" s="66"/>
    </row>
    <row r="185" spans="1:12" ht="18" customHeight="1">
      <c r="A185" s="54"/>
      <c r="B185" s="6"/>
      <c r="C185" s="6"/>
      <c r="D185" s="428"/>
      <c r="E185" s="429"/>
      <c r="F185" s="9" t="s">
        <v>56</v>
      </c>
      <c r="G185" s="431"/>
      <c r="H185" s="431"/>
      <c r="I185" s="435"/>
      <c r="J185" s="436"/>
      <c r="K185" s="437"/>
      <c r="L185" s="66"/>
    </row>
    <row r="186" spans="1:12" ht="18" customHeight="1">
      <c r="A186" s="54"/>
      <c r="B186" s="3"/>
      <c r="C186" s="3"/>
      <c r="D186" s="426"/>
      <c r="E186" s="427"/>
      <c r="F186" s="13"/>
      <c r="G186" s="430"/>
      <c r="H186" s="430"/>
      <c r="I186" s="432"/>
      <c r="J186" s="433"/>
      <c r="K186" s="434"/>
      <c r="L186" s="66"/>
    </row>
    <row r="187" spans="1:12" ht="18" customHeight="1">
      <c r="A187" s="54"/>
      <c r="B187" s="6"/>
      <c r="C187" s="6" t="s">
        <v>649</v>
      </c>
      <c r="D187" s="428"/>
      <c r="E187" s="429"/>
      <c r="F187" s="11" t="s">
        <v>56</v>
      </c>
      <c r="G187" s="431"/>
      <c r="H187" s="431"/>
      <c r="I187" s="435"/>
      <c r="J187" s="436"/>
      <c r="K187" s="437"/>
      <c r="L187" s="66"/>
    </row>
    <row r="188" spans="1:12" ht="18" customHeight="1">
      <c r="A188" s="54"/>
      <c r="B188"/>
      <c r="C188"/>
      <c r="D188" s="43"/>
      <c r="E188" s="43"/>
      <c r="F188"/>
      <c r="G188"/>
      <c r="H188"/>
      <c r="I188" s="49"/>
      <c r="J188" s="49"/>
      <c r="K188" s="49"/>
    </row>
    <row r="189" spans="1:12" ht="18" customHeight="1">
      <c r="A189" s="54"/>
      <c r="B189"/>
      <c r="C189"/>
      <c r="D189" s="43"/>
      <c r="E189" s="43"/>
      <c r="F189"/>
      <c r="G189"/>
      <c r="H189"/>
      <c r="I189" s="49"/>
      <c r="J189" s="49"/>
      <c r="K189" s="49"/>
    </row>
    <row r="190" spans="1:12" ht="18" customHeight="1">
      <c r="A190" s="54"/>
      <c r="B190" s="45" t="s">
        <v>650</v>
      </c>
      <c r="C190" s="3" t="s">
        <v>616</v>
      </c>
      <c r="D190" s="426"/>
      <c r="E190" s="427"/>
      <c r="F190" s="13"/>
      <c r="G190" s="441"/>
      <c r="H190" s="430"/>
      <c r="I190" s="432"/>
      <c r="J190" s="433"/>
      <c r="K190" s="434"/>
    </row>
    <row r="191" spans="1:12" ht="18" customHeight="1">
      <c r="A191" s="54"/>
      <c r="B191" s="12"/>
      <c r="C191" s="6"/>
      <c r="D191" s="428"/>
      <c r="E191" s="429"/>
      <c r="F191" s="9" t="s">
        <v>56</v>
      </c>
      <c r="G191" s="442"/>
      <c r="H191" s="431"/>
      <c r="I191" s="435"/>
      <c r="J191" s="436"/>
      <c r="K191" s="437"/>
    </row>
    <row r="192" spans="1:12" ht="18" customHeight="1">
      <c r="A192" s="54"/>
      <c r="B192" s="26"/>
      <c r="C192" s="3" t="s">
        <v>636</v>
      </c>
      <c r="D192" s="426">
        <v>4</v>
      </c>
      <c r="E192" s="427"/>
      <c r="F192" s="13"/>
      <c r="G192" s="430"/>
      <c r="H192" s="430"/>
      <c r="I192" s="432"/>
      <c r="J192" s="433"/>
      <c r="K192" s="434"/>
      <c r="L192" s="66"/>
    </row>
    <row r="193" spans="1:12" ht="18" customHeight="1">
      <c r="A193" s="54"/>
      <c r="B193" s="6"/>
      <c r="C193" s="6"/>
      <c r="D193" s="428"/>
      <c r="E193" s="429"/>
      <c r="F193" s="9" t="s">
        <v>622</v>
      </c>
      <c r="G193" s="431"/>
      <c r="H193" s="431"/>
      <c r="I193" s="435"/>
      <c r="J193" s="436"/>
      <c r="K193" s="437"/>
      <c r="L193" s="66"/>
    </row>
    <row r="194" spans="1:12" ht="18" customHeight="1">
      <c r="A194" s="54"/>
      <c r="B194" s="27"/>
      <c r="C194" s="3" t="s">
        <v>628</v>
      </c>
      <c r="D194" s="426">
        <v>1</v>
      </c>
      <c r="E194" s="427"/>
      <c r="F194" s="13"/>
      <c r="G194" s="430"/>
      <c r="H194" s="430"/>
      <c r="I194" s="432"/>
      <c r="J194" s="433"/>
      <c r="K194" s="434"/>
      <c r="L194" s="66"/>
    </row>
    <row r="195" spans="1:12" ht="18" customHeight="1">
      <c r="A195" s="54"/>
      <c r="B195" s="12"/>
      <c r="C195" s="6"/>
      <c r="D195" s="428"/>
      <c r="E195" s="429"/>
      <c r="F195" s="9" t="s">
        <v>8</v>
      </c>
      <c r="G195" s="431"/>
      <c r="H195" s="431"/>
      <c r="I195" s="435"/>
      <c r="J195" s="436"/>
      <c r="K195" s="437"/>
      <c r="L195" s="66"/>
    </row>
    <row r="196" spans="1:12" ht="18" customHeight="1">
      <c r="A196" s="54"/>
      <c r="B196" s="27"/>
      <c r="C196" s="3" t="s">
        <v>629</v>
      </c>
      <c r="D196" s="426">
        <v>4</v>
      </c>
      <c r="E196" s="427"/>
      <c r="F196" s="13"/>
      <c r="G196" s="430"/>
      <c r="H196" s="430"/>
      <c r="I196" s="432"/>
      <c r="J196" s="433"/>
      <c r="K196" s="434"/>
      <c r="L196" s="66"/>
    </row>
    <row r="197" spans="1:12" ht="18" customHeight="1">
      <c r="A197" s="54"/>
      <c r="B197" s="12"/>
      <c r="C197" s="6"/>
      <c r="D197" s="428"/>
      <c r="E197" s="429"/>
      <c r="F197" s="9" t="s">
        <v>640</v>
      </c>
      <c r="G197" s="431"/>
      <c r="H197" s="431"/>
      <c r="I197" s="435"/>
      <c r="J197" s="436"/>
      <c r="K197" s="437"/>
      <c r="L197" s="66"/>
    </row>
    <row r="198" spans="1:12" ht="18" customHeight="1">
      <c r="A198" s="54"/>
      <c r="B198" s="27"/>
      <c r="C198" s="3" t="s">
        <v>631</v>
      </c>
      <c r="D198" s="426">
        <v>17</v>
      </c>
      <c r="E198" s="427"/>
      <c r="F198" s="13"/>
      <c r="G198" s="430"/>
      <c r="H198" s="430"/>
      <c r="I198" s="432"/>
      <c r="J198" s="433"/>
      <c r="K198" s="434"/>
      <c r="L198" s="66"/>
    </row>
    <row r="199" spans="1:12" ht="18" customHeight="1">
      <c r="A199" s="54"/>
      <c r="B199" s="12"/>
      <c r="C199" s="6"/>
      <c r="D199" s="428"/>
      <c r="E199" s="429"/>
      <c r="F199" s="9" t="s">
        <v>638</v>
      </c>
      <c r="G199" s="431"/>
      <c r="H199" s="431"/>
      <c r="I199" s="435"/>
      <c r="J199" s="436"/>
      <c r="K199" s="437"/>
      <c r="L199" s="66"/>
    </row>
    <row r="200" spans="1:12" ht="18" customHeight="1">
      <c r="A200" s="54"/>
      <c r="B200" s="27"/>
      <c r="C200" s="3" t="s">
        <v>632</v>
      </c>
      <c r="D200" s="426">
        <v>43</v>
      </c>
      <c r="E200" s="427"/>
      <c r="F200" s="13"/>
      <c r="G200" s="430"/>
      <c r="H200" s="430"/>
      <c r="I200" s="432"/>
      <c r="J200" s="433"/>
      <c r="K200" s="434"/>
      <c r="L200" s="66"/>
    </row>
    <row r="201" spans="1:12" ht="18" customHeight="1">
      <c r="A201" s="54"/>
      <c r="B201" s="6"/>
      <c r="C201" s="6"/>
      <c r="D201" s="428"/>
      <c r="E201" s="429"/>
      <c r="F201" s="9" t="s">
        <v>640</v>
      </c>
      <c r="G201" s="431"/>
      <c r="H201" s="431"/>
      <c r="I201" s="435"/>
      <c r="J201" s="436"/>
      <c r="K201" s="437"/>
      <c r="L201" s="66"/>
    </row>
    <row r="202" spans="1:12" ht="18" customHeight="1">
      <c r="A202" s="54"/>
      <c r="B202" s="3"/>
      <c r="C202" s="3" t="s">
        <v>651</v>
      </c>
      <c r="D202" s="426">
        <v>2</v>
      </c>
      <c r="E202" s="427"/>
      <c r="F202" s="13"/>
      <c r="G202" s="430"/>
      <c r="H202" s="430"/>
      <c r="I202" s="432"/>
      <c r="J202" s="433"/>
      <c r="K202" s="434"/>
      <c r="L202" s="66"/>
    </row>
    <row r="203" spans="1:12" ht="18" customHeight="1">
      <c r="A203" s="54"/>
      <c r="B203" s="6"/>
      <c r="C203" s="6"/>
      <c r="D203" s="428"/>
      <c r="E203" s="429"/>
      <c r="F203" s="9" t="s">
        <v>633</v>
      </c>
      <c r="G203" s="431"/>
      <c r="H203" s="431"/>
      <c r="I203" s="435"/>
      <c r="J203" s="436"/>
      <c r="K203" s="437"/>
      <c r="L203" s="66"/>
    </row>
    <row r="204" spans="1:12" ht="18" customHeight="1">
      <c r="A204" s="54"/>
      <c r="B204" s="3"/>
      <c r="C204" s="3" t="s">
        <v>652</v>
      </c>
      <c r="D204" s="426">
        <v>3</v>
      </c>
      <c r="E204" s="427"/>
      <c r="F204" s="13"/>
      <c r="G204" s="430"/>
      <c r="H204" s="430"/>
      <c r="I204" s="432"/>
      <c r="J204" s="433"/>
      <c r="K204" s="434"/>
      <c r="L204" s="66"/>
    </row>
    <row r="205" spans="1:12" ht="18" customHeight="1">
      <c r="A205" s="54"/>
      <c r="B205" s="6"/>
      <c r="C205" s="6"/>
      <c r="D205" s="428"/>
      <c r="E205" s="429"/>
      <c r="F205" s="9" t="s">
        <v>633</v>
      </c>
      <c r="G205" s="431"/>
      <c r="H205" s="431"/>
      <c r="I205" s="435"/>
      <c r="J205" s="436"/>
      <c r="K205" s="437"/>
      <c r="L205" s="66"/>
    </row>
    <row r="206" spans="1:12" ht="18" customHeight="1">
      <c r="A206" s="54"/>
      <c r="B206" s="3"/>
      <c r="C206" s="3" t="s">
        <v>1148</v>
      </c>
      <c r="D206" s="426">
        <v>2</v>
      </c>
      <c r="E206" s="427"/>
      <c r="F206" s="13"/>
      <c r="G206" s="430"/>
      <c r="H206" s="430"/>
      <c r="I206" s="438"/>
      <c r="J206" s="439"/>
      <c r="K206" s="440"/>
      <c r="L206" s="66"/>
    </row>
    <row r="207" spans="1:12" ht="18" customHeight="1">
      <c r="A207" s="54"/>
      <c r="B207" s="6"/>
      <c r="C207" s="6"/>
      <c r="D207" s="428"/>
      <c r="E207" s="429"/>
      <c r="F207" s="9" t="s">
        <v>633</v>
      </c>
      <c r="G207" s="431"/>
      <c r="H207" s="431"/>
      <c r="I207" s="435"/>
      <c r="J207" s="436"/>
      <c r="K207" s="437"/>
      <c r="L207" s="66"/>
    </row>
    <row r="208" spans="1:12" ht="18" customHeight="1">
      <c r="A208" s="54"/>
      <c r="B208" s="3"/>
      <c r="C208" s="3" t="s">
        <v>1147</v>
      </c>
      <c r="D208" s="426">
        <v>2</v>
      </c>
      <c r="E208" s="427"/>
      <c r="F208" s="13"/>
      <c r="G208" s="430"/>
      <c r="H208" s="430"/>
      <c r="I208" s="432"/>
      <c r="J208" s="433"/>
      <c r="K208" s="434"/>
      <c r="L208" s="66"/>
    </row>
    <row r="209" spans="1:12" ht="18" customHeight="1">
      <c r="A209" s="54"/>
      <c r="B209" s="6"/>
      <c r="C209" s="6"/>
      <c r="D209" s="428"/>
      <c r="E209" s="429"/>
      <c r="F209" s="9" t="s">
        <v>765</v>
      </c>
      <c r="G209" s="431"/>
      <c r="H209" s="431"/>
      <c r="I209" s="435"/>
      <c r="J209" s="436"/>
      <c r="K209" s="437"/>
      <c r="L209" s="66"/>
    </row>
    <row r="210" spans="1:12" ht="18" customHeight="1">
      <c r="A210" s="54"/>
      <c r="B210" s="3"/>
      <c r="C210" s="3" t="s">
        <v>753</v>
      </c>
      <c r="D210" s="426">
        <v>1</v>
      </c>
      <c r="E210" s="427"/>
      <c r="F210" s="13"/>
      <c r="G210" s="430"/>
      <c r="H210" s="430"/>
      <c r="I210" s="432"/>
      <c r="J210" s="433"/>
      <c r="K210" s="434"/>
      <c r="L210" s="66"/>
    </row>
    <row r="211" spans="1:12" ht="18" customHeight="1">
      <c r="A211" s="54"/>
      <c r="B211" s="6"/>
      <c r="C211" s="6"/>
      <c r="D211" s="428"/>
      <c r="E211" s="429"/>
      <c r="F211" s="9" t="s">
        <v>402</v>
      </c>
      <c r="G211" s="431"/>
      <c r="H211" s="431"/>
      <c r="I211" s="435"/>
      <c r="J211" s="436"/>
      <c r="K211" s="437"/>
      <c r="L211" s="66"/>
    </row>
    <row r="212" spans="1:12" ht="18" customHeight="1">
      <c r="A212" s="54"/>
      <c r="B212" s="3"/>
      <c r="C212" s="3"/>
      <c r="D212" s="426"/>
      <c r="E212" s="427"/>
      <c r="F212" s="13"/>
      <c r="G212" s="430"/>
      <c r="H212" s="430"/>
      <c r="I212" s="432"/>
      <c r="J212" s="433"/>
      <c r="K212" s="434"/>
      <c r="L212" s="66"/>
    </row>
    <row r="213" spans="1:12" ht="18" customHeight="1">
      <c r="A213" s="54"/>
      <c r="B213" s="6"/>
      <c r="C213" s="6" t="s">
        <v>653</v>
      </c>
      <c r="D213" s="428"/>
      <c r="E213" s="429"/>
      <c r="F213" s="11" t="s">
        <v>56</v>
      </c>
      <c r="G213" s="431"/>
      <c r="H213" s="431"/>
      <c r="I213" s="435"/>
      <c r="J213" s="436"/>
      <c r="K213" s="437"/>
      <c r="L213" s="66"/>
    </row>
    <row r="214" spans="1:12" ht="18" customHeight="1">
      <c r="A214" s="54"/>
      <c r="B214"/>
      <c r="C214"/>
      <c r="D214" s="43"/>
      <c r="E214" s="43"/>
      <c r="F214"/>
      <c r="G214"/>
      <c r="H214"/>
      <c r="I214" s="49"/>
      <c r="J214" s="49"/>
      <c r="K214" s="49"/>
    </row>
    <row r="215" spans="1:12" ht="18" customHeight="1">
      <c r="A215" s="54"/>
      <c r="B215"/>
      <c r="C215"/>
      <c r="D215" s="43"/>
      <c r="E215" s="43"/>
      <c r="F215"/>
      <c r="G215"/>
      <c r="H215"/>
      <c r="I215" s="49"/>
      <c r="J215" s="49"/>
      <c r="K215" s="49"/>
    </row>
    <row r="216" spans="1:12" ht="18" customHeight="1">
      <c r="A216" s="54"/>
      <c r="B216" s="45" t="s">
        <v>654</v>
      </c>
      <c r="C216" s="3" t="s">
        <v>617</v>
      </c>
      <c r="D216" s="426"/>
      <c r="E216" s="427"/>
      <c r="F216" s="13"/>
      <c r="G216" s="441"/>
      <c r="H216" s="430"/>
      <c r="I216" s="432"/>
      <c r="J216" s="433"/>
      <c r="K216" s="434"/>
    </row>
    <row r="217" spans="1:12" ht="18" customHeight="1">
      <c r="A217" s="54"/>
      <c r="B217" s="12"/>
      <c r="C217" s="6"/>
      <c r="D217" s="428"/>
      <c r="E217" s="429"/>
      <c r="F217" s="9" t="s">
        <v>56</v>
      </c>
      <c r="G217" s="442"/>
      <c r="H217" s="431"/>
      <c r="I217" s="435"/>
      <c r="J217" s="436"/>
      <c r="K217" s="437"/>
    </row>
    <row r="218" spans="1:12" ht="18" customHeight="1">
      <c r="A218" s="54"/>
      <c r="B218" s="26"/>
      <c r="C218" s="3" t="s">
        <v>655</v>
      </c>
      <c r="D218" s="426">
        <v>5</v>
      </c>
      <c r="E218" s="427"/>
      <c r="F218" s="13"/>
      <c r="G218" s="430"/>
      <c r="H218" s="430"/>
      <c r="I218" s="432"/>
      <c r="J218" s="433"/>
      <c r="K218" s="434"/>
      <c r="L218" s="66"/>
    </row>
    <row r="219" spans="1:12" ht="18" customHeight="1">
      <c r="A219" s="54"/>
      <c r="B219" s="6"/>
      <c r="C219" s="6"/>
      <c r="D219" s="428"/>
      <c r="E219" s="429"/>
      <c r="F219" s="9" t="s">
        <v>656</v>
      </c>
      <c r="G219" s="431"/>
      <c r="H219" s="431"/>
      <c r="I219" s="435"/>
      <c r="J219" s="436"/>
      <c r="K219" s="437"/>
      <c r="L219" s="66"/>
    </row>
    <row r="220" spans="1:12" ht="18" customHeight="1">
      <c r="A220" s="54"/>
      <c r="B220" s="27"/>
      <c r="C220" s="3" t="s">
        <v>628</v>
      </c>
      <c r="D220" s="426">
        <v>1</v>
      </c>
      <c r="E220" s="427"/>
      <c r="F220" s="13"/>
      <c r="G220" s="430"/>
      <c r="H220" s="430"/>
      <c r="I220" s="432"/>
      <c r="J220" s="433"/>
      <c r="K220" s="434"/>
      <c r="L220" s="66"/>
    </row>
    <row r="221" spans="1:12" ht="18" customHeight="1">
      <c r="A221" s="54"/>
      <c r="B221" s="12"/>
      <c r="C221" s="6"/>
      <c r="D221" s="428"/>
      <c r="E221" s="429"/>
      <c r="F221" s="9" t="s">
        <v>8</v>
      </c>
      <c r="G221" s="431"/>
      <c r="H221" s="431"/>
      <c r="I221" s="435"/>
      <c r="J221" s="436"/>
      <c r="K221" s="437"/>
      <c r="L221" s="66"/>
    </row>
    <row r="222" spans="1:12" ht="18" customHeight="1">
      <c r="A222" s="54"/>
      <c r="B222" s="27"/>
      <c r="C222" s="3" t="s">
        <v>657</v>
      </c>
      <c r="D222" s="426">
        <v>2</v>
      </c>
      <c r="E222" s="427"/>
      <c r="F222" s="13"/>
      <c r="G222" s="430"/>
      <c r="H222" s="430"/>
      <c r="I222" s="432"/>
      <c r="J222" s="433"/>
      <c r="K222" s="434"/>
      <c r="L222" s="66"/>
    </row>
    <row r="223" spans="1:12" ht="18" customHeight="1">
      <c r="A223" s="54"/>
      <c r="B223" s="12"/>
      <c r="C223" s="6"/>
      <c r="D223" s="428"/>
      <c r="E223" s="429"/>
      <c r="F223" s="9" t="s">
        <v>644</v>
      </c>
      <c r="G223" s="431"/>
      <c r="H223" s="431"/>
      <c r="I223" s="435"/>
      <c r="J223" s="436"/>
      <c r="K223" s="437"/>
      <c r="L223" s="66"/>
    </row>
    <row r="224" spans="1:12" ht="18" customHeight="1">
      <c r="A224" s="54"/>
      <c r="B224" s="27"/>
      <c r="C224" s="3" t="s">
        <v>658</v>
      </c>
      <c r="D224" s="426">
        <v>46</v>
      </c>
      <c r="E224" s="427"/>
      <c r="F224" s="13"/>
      <c r="G224" s="430"/>
      <c r="H224" s="430"/>
      <c r="I224" s="432"/>
      <c r="J224" s="433"/>
      <c r="K224" s="434"/>
      <c r="L224" s="66"/>
    </row>
    <row r="225" spans="1:12" ht="18" customHeight="1">
      <c r="A225" s="54"/>
      <c r="B225" s="12"/>
      <c r="C225" s="6"/>
      <c r="D225" s="428"/>
      <c r="E225" s="429"/>
      <c r="F225" s="9" t="s">
        <v>622</v>
      </c>
      <c r="G225" s="431"/>
      <c r="H225" s="431"/>
      <c r="I225" s="435"/>
      <c r="J225" s="436"/>
      <c r="K225" s="437"/>
      <c r="L225" s="66"/>
    </row>
    <row r="226" spans="1:12" ht="18" customHeight="1">
      <c r="A226" s="54"/>
      <c r="B226" s="27"/>
      <c r="C226" s="3" t="s">
        <v>659</v>
      </c>
      <c r="D226" s="426">
        <v>5</v>
      </c>
      <c r="E226" s="427"/>
      <c r="F226" s="13"/>
      <c r="G226" s="430"/>
      <c r="H226" s="430"/>
      <c r="I226" s="432"/>
      <c r="J226" s="433"/>
      <c r="K226" s="434"/>
      <c r="L226" s="66"/>
    </row>
    <row r="227" spans="1:12" ht="18" customHeight="1">
      <c r="A227" s="54"/>
      <c r="B227" s="6"/>
      <c r="C227" s="6"/>
      <c r="D227" s="428"/>
      <c r="E227" s="429"/>
      <c r="F227" s="9" t="s">
        <v>622</v>
      </c>
      <c r="G227" s="431"/>
      <c r="H227" s="431"/>
      <c r="I227" s="435"/>
      <c r="J227" s="436"/>
      <c r="K227" s="437"/>
      <c r="L227" s="66"/>
    </row>
    <row r="228" spans="1:12" ht="18" customHeight="1">
      <c r="A228" s="54"/>
      <c r="B228" s="3"/>
      <c r="C228" s="3" t="s">
        <v>660</v>
      </c>
      <c r="D228" s="426">
        <v>2</v>
      </c>
      <c r="E228" s="427"/>
      <c r="F228" s="13"/>
      <c r="G228" s="430"/>
      <c r="H228" s="430"/>
      <c r="I228" s="432"/>
      <c r="J228" s="433"/>
      <c r="K228" s="434"/>
      <c r="L228" s="66"/>
    </row>
    <row r="229" spans="1:12" ht="18" customHeight="1">
      <c r="A229" s="54"/>
      <c r="B229" s="6"/>
      <c r="C229" s="6"/>
      <c r="D229" s="428"/>
      <c r="E229" s="429"/>
      <c r="F229" s="9" t="s">
        <v>656</v>
      </c>
      <c r="G229" s="431"/>
      <c r="H229" s="431"/>
      <c r="I229" s="435"/>
      <c r="J229" s="436"/>
      <c r="K229" s="437"/>
      <c r="L229" s="66"/>
    </row>
    <row r="230" spans="1:12" ht="18" customHeight="1">
      <c r="A230" s="54"/>
      <c r="B230" s="3"/>
      <c r="C230" s="3" t="s">
        <v>661</v>
      </c>
      <c r="D230" s="426">
        <v>2</v>
      </c>
      <c r="E230" s="427"/>
      <c r="F230" s="13"/>
      <c r="G230" s="430"/>
      <c r="H230" s="430"/>
      <c r="I230" s="432"/>
      <c r="J230" s="433"/>
      <c r="K230" s="434"/>
      <c r="L230" s="66"/>
    </row>
    <row r="231" spans="1:12" ht="18" customHeight="1">
      <c r="A231" s="54"/>
      <c r="B231" s="6"/>
      <c r="C231" s="6"/>
      <c r="D231" s="428"/>
      <c r="E231" s="429"/>
      <c r="F231" s="9" t="s">
        <v>131</v>
      </c>
      <c r="G231" s="431"/>
      <c r="H231" s="431"/>
      <c r="I231" s="435"/>
      <c r="J231" s="436"/>
      <c r="K231" s="437"/>
      <c r="L231" s="66"/>
    </row>
    <row r="232" spans="1:12" ht="18" customHeight="1">
      <c r="A232" s="54"/>
      <c r="B232" s="3"/>
      <c r="C232" s="3" t="s">
        <v>662</v>
      </c>
      <c r="D232" s="426">
        <v>3</v>
      </c>
      <c r="E232" s="427"/>
      <c r="F232" s="13"/>
      <c r="G232" s="430"/>
      <c r="H232" s="430"/>
      <c r="I232" s="438"/>
      <c r="J232" s="439"/>
      <c r="K232" s="440"/>
      <c r="L232" s="66"/>
    </row>
    <row r="233" spans="1:12" ht="18" customHeight="1">
      <c r="A233" s="54"/>
      <c r="B233" s="6"/>
      <c r="C233" s="6"/>
      <c r="D233" s="428"/>
      <c r="E233" s="429"/>
      <c r="F233" s="9" t="s">
        <v>131</v>
      </c>
      <c r="G233" s="431"/>
      <c r="H233" s="431"/>
      <c r="I233" s="435"/>
      <c r="J233" s="436"/>
      <c r="K233" s="437"/>
      <c r="L233" s="66"/>
    </row>
    <row r="234" spans="1:12" ht="18" customHeight="1">
      <c r="A234" s="54"/>
      <c r="B234" s="3"/>
      <c r="C234" s="3" t="s">
        <v>663</v>
      </c>
      <c r="D234" s="426">
        <v>3</v>
      </c>
      <c r="E234" s="427"/>
      <c r="F234" s="13"/>
      <c r="G234" s="430"/>
      <c r="H234" s="430"/>
      <c r="I234" s="432"/>
      <c r="J234" s="433"/>
      <c r="K234" s="434"/>
      <c r="L234" s="66"/>
    </row>
    <row r="235" spans="1:12" ht="18" customHeight="1">
      <c r="A235" s="54"/>
      <c r="B235" s="6"/>
      <c r="C235" s="6"/>
      <c r="D235" s="428"/>
      <c r="E235" s="429"/>
      <c r="F235" s="9" t="s">
        <v>131</v>
      </c>
      <c r="G235" s="431"/>
      <c r="H235" s="431"/>
      <c r="I235" s="435"/>
      <c r="J235" s="436"/>
      <c r="K235" s="437"/>
      <c r="L235" s="66"/>
    </row>
    <row r="236" spans="1:12" ht="18" customHeight="1">
      <c r="A236" s="54"/>
      <c r="B236" s="3"/>
      <c r="C236" s="3" t="s">
        <v>625</v>
      </c>
      <c r="D236" s="426">
        <v>1</v>
      </c>
      <c r="E236" s="427"/>
      <c r="F236" s="13"/>
      <c r="G236" s="430"/>
      <c r="H236" s="430"/>
      <c r="I236" s="432"/>
      <c r="J236" s="433"/>
      <c r="K236" s="434"/>
      <c r="L236" s="66"/>
    </row>
    <row r="237" spans="1:12" ht="18" customHeight="1">
      <c r="A237" s="54"/>
      <c r="B237" s="6"/>
      <c r="C237" s="6"/>
      <c r="D237" s="428"/>
      <c r="E237" s="429"/>
      <c r="F237" s="9" t="s">
        <v>8</v>
      </c>
      <c r="G237" s="431"/>
      <c r="H237" s="431"/>
      <c r="I237" s="435"/>
      <c r="J237" s="436"/>
      <c r="K237" s="437"/>
      <c r="L237" s="66"/>
    </row>
    <row r="238" spans="1:12" ht="18" customHeight="1">
      <c r="A238" s="54"/>
      <c r="B238" s="3"/>
      <c r="C238" s="3"/>
      <c r="D238" s="426"/>
      <c r="E238" s="427"/>
      <c r="F238" s="13"/>
      <c r="G238" s="430"/>
      <c r="H238" s="430"/>
      <c r="I238" s="432"/>
      <c r="J238" s="433"/>
      <c r="K238" s="434"/>
      <c r="L238" s="66"/>
    </row>
    <row r="239" spans="1:12" ht="18" customHeight="1">
      <c r="A239" s="54"/>
      <c r="B239" s="6"/>
      <c r="C239" s="6" t="s">
        <v>664</v>
      </c>
      <c r="D239" s="428"/>
      <c r="E239" s="429"/>
      <c r="F239" s="11" t="s">
        <v>56</v>
      </c>
      <c r="G239" s="431"/>
      <c r="H239" s="431"/>
      <c r="I239" s="435"/>
      <c r="J239" s="436"/>
      <c r="K239" s="437"/>
      <c r="L239" s="66"/>
    </row>
    <row r="240" spans="1:12" ht="18" customHeight="1">
      <c r="A240" s="54"/>
      <c r="B240"/>
      <c r="C240"/>
      <c r="D240" s="43"/>
      <c r="E240" s="43"/>
      <c r="F240"/>
      <c r="G240"/>
      <c r="H240"/>
      <c r="I240" s="49"/>
      <c r="J240" s="49"/>
      <c r="K240" s="49"/>
    </row>
    <row r="241" spans="1:12" ht="18" customHeight="1">
      <c r="A241" s="54"/>
      <c r="B241"/>
      <c r="C241"/>
      <c r="D241" s="43"/>
      <c r="E241" s="43"/>
      <c r="F241"/>
      <c r="G241"/>
      <c r="H241"/>
      <c r="I241" s="49"/>
      <c r="J241" s="49"/>
      <c r="K241" s="49"/>
    </row>
    <row r="242" spans="1:12" ht="18" customHeight="1">
      <c r="A242" s="54"/>
      <c r="B242" s="45" t="s">
        <v>665</v>
      </c>
      <c r="C242" s="3" t="s">
        <v>778</v>
      </c>
      <c r="D242" s="426"/>
      <c r="E242" s="427"/>
      <c r="F242" s="13"/>
      <c r="G242" s="441"/>
      <c r="H242" s="430"/>
      <c r="I242" s="432"/>
      <c r="J242" s="433"/>
      <c r="K242" s="434"/>
    </row>
    <row r="243" spans="1:12" ht="18" customHeight="1">
      <c r="A243" s="54"/>
      <c r="B243" s="12"/>
      <c r="C243" s="6"/>
      <c r="D243" s="428"/>
      <c r="E243" s="429"/>
      <c r="F243" s="9" t="s">
        <v>56</v>
      </c>
      <c r="G243" s="442"/>
      <c r="H243" s="431"/>
      <c r="I243" s="435"/>
      <c r="J243" s="436"/>
      <c r="K243" s="437"/>
    </row>
    <row r="244" spans="1:12" ht="18" customHeight="1">
      <c r="A244" s="54"/>
      <c r="B244" s="26"/>
      <c r="C244" s="3" t="s">
        <v>779</v>
      </c>
      <c r="D244" s="426">
        <v>6</v>
      </c>
      <c r="E244" s="427"/>
      <c r="F244" s="13"/>
      <c r="G244" s="430"/>
      <c r="H244" s="430"/>
      <c r="I244" s="432"/>
      <c r="J244" s="433"/>
      <c r="K244" s="434"/>
      <c r="L244" s="66"/>
    </row>
    <row r="245" spans="1:12" ht="18" customHeight="1">
      <c r="A245" s="54"/>
      <c r="B245" s="6"/>
      <c r="C245" s="6"/>
      <c r="D245" s="428"/>
      <c r="E245" s="429"/>
      <c r="F245" s="9" t="s">
        <v>736</v>
      </c>
      <c r="G245" s="431"/>
      <c r="H245" s="431"/>
      <c r="I245" s="435"/>
      <c r="J245" s="436"/>
      <c r="K245" s="437"/>
      <c r="L245" s="66"/>
    </row>
    <row r="246" spans="1:12" ht="18" customHeight="1">
      <c r="A246" s="54"/>
      <c r="B246" s="27"/>
      <c r="C246" s="3" t="s">
        <v>757</v>
      </c>
      <c r="D246" s="426">
        <v>1</v>
      </c>
      <c r="E246" s="427"/>
      <c r="F246" s="13"/>
      <c r="G246" s="430"/>
      <c r="H246" s="430"/>
      <c r="I246" s="432"/>
      <c r="J246" s="433"/>
      <c r="K246" s="434"/>
      <c r="L246" s="66"/>
    </row>
    <row r="247" spans="1:12" ht="18" customHeight="1">
      <c r="A247" s="54"/>
      <c r="B247" s="12"/>
      <c r="C247" s="6"/>
      <c r="D247" s="428"/>
      <c r="E247" s="429"/>
      <c r="F247" s="9" t="s">
        <v>402</v>
      </c>
      <c r="G247" s="431"/>
      <c r="H247" s="431"/>
      <c r="I247" s="435"/>
      <c r="J247" s="436"/>
      <c r="K247" s="437"/>
      <c r="L247" s="66"/>
    </row>
    <row r="248" spans="1:12" ht="18" customHeight="1">
      <c r="A248" s="54"/>
      <c r="B248" s="27"/>
      <c r="C248" s="3" t="s">
        <v>742</v>
      </c>
      <c r="D248" s="426">
        <v>2</v>
      </c>
      <c r="E248" s="427"/>
      <c r="F248" s="13"/>
      <c r="G248" s="430"/>
      <c r="H248" s="430"/>
      <c r="I248" s="432"/>
      <c r="J248" s="433"/>
      <c r="K248" s="434"/>
      <c r="L248" s="66"/>
    </row>
    <row r="249" spans="1:12" ht="18" customHeight="1">
      <c r="A249" s="54"/>
      <c r="B249" s="12"/>
      <c r="C249" s="6"/>
      <c r="D249" s="428"/>
      <c r="E249" s="429"/>
      <c r="F249" s="9" t="s">
        <v>736</v>
      </c>
      <c r="G249" s="431"/>
      <c r="H249" s="431"/>
      <c r="I249" s="435"/>
      <c r="J249" s="436"/>
      <c r="K249" s="437"/>
      <c r="L249" s="66"/>
    </row>
    <row r="250" spans="1:12" ht="18" customHeight="1">
      <c r="A250" s="54"/>
      <c r="B250" s="27"/>
      <c r="C250" s="3" t="s">
        <v>780</v>
      </c>
      <c r="D250" s="426">
        <v>57</v>
      </c>
      <c r="E250" s="427"/>
      <c r="F250" s="13"/>
      <c r="G250" s="430"/>
      <c r="H250" s="430"/>
      <c r="I250" s="432"/>
      <c r="J250" s="433"/>
      <c r="K250" s="434"/>
      <c r="L250" s="66"/>
    </row>
    <row r="251" spans="1:12" ht="18" customHeight="1">
      <c r="A251" s="54"/>
      <c r="B251" s="12"/>
      <c r="C251" s="6"/>
      <c r="D251" s="428"/>
      <c r="E251" s="429"/>
      <c r="F251" s="9" t="s">
        <v>736</v>
      </c>
      <c r="G251" s="431"/>
      <c r="H251" s="431"/>
      <c r="I251" s="435"/>
      <c r="J251" s="436"/>
      <c r="K251" s="437"/>
      <c r="L251" s="66"/>
    </row>
    <row r="252" spans="1:12" ht="18" customHeight="1">
      <c r="A252" s="54"/>
      <c r="B252" s="27"/>
      <c r="C252" s="3" t="s">
        <v>781</v>
      </c>
      <c r="D252" s="426">
        <v>6</v>
      </c>
      <c r="E252" s="427"/>
      <c r="F252" s="13"/>
      <c r="G252" s="430"/>
      <c r="H252" s="430"/>
      <c r="I252" s="432"/>
      <c r="J252" s="433"/>
      <c r="K252" s="434"/>
      <c r="L252" s="66"/>
    </row>
    <row r="253" spans="1:12" ht="18" customHeight="1">
      <c r="A253" s="54"/>
      <c r="B253" s="6"/>
      <c r="C253" s="6"/>
      <c r="D253" s="428"/>
      <c r="E253" s="429"/>
      <c r="F253" s="9" t="s">
        <v>736</v>
      </c>
      <c r="G253" s="431"/>
      <c r="H253" s="431"/>
      <c r="I253" s="435"/>
      <c r="J253" s="436"/>
      <c r="K253" s="437"/>
      <c r="L253" s="66"/>
    </row>
    <row r="254" spans="1:12" ht="18" customHeight="1">
      <c r="A254" s="54"/>
      <c r="B254" s="3"/>
      <c r="C254" s="3" t="s">
        <v>782</v>
      </c>
      <c r="D254" s="426">
        <v>2</v>
      </c>
      <c r="E254" s="427"/>
      <c r="F254" s="13"/>
      <c r="G254" s="430"/>
      <c r="H254" s="430"/>
      <c r="I254" s="432"/>
      <c r="J254" s="433"/>
      <c r="K254" s="434"/>
      <c r="L254" s="66"/>
    </row>
    <row r="255" spans="1:12" ht="18" customHeight="1">
      <c r="A255" s="54"/>
      <c r="B255" s="6"/>
      <c r="C255" s="6"/>
      <c r="D255" s="428"/>
      <c r="E255" s="429"/>
      <c r="F255" s="9" t="s">
        <v>736</v>
      </c>
      <c r="G255" s="431"/>
      <c r="H255" s="431"/>
      <c r="I255" s="435"/>
      <c r="J255" s="436"/>
      <c r="K255" s="437"/>
      <c r="L255" s="66"/>
    </row>
    <row r="256" spans="1:12" ht="18" customHeight="1">
      <c r="A256" s="54"/>
      <c r="B256" s="3"/>
      <c r="C256" s="3" t="s">
        <v>783</v>
      </c>
      <c r="D256" s="426">
        <v>3</v>
      </c>
      <c r="E256" s="427"/>
      <c r="F256" s="13"/>
      <c r="G256" s="430"/>
      <c r="H256" s="430"/>
      <c r="I256" s="432"/>
      <c r="J256" s="433"/>
      <c r="K256" s="434"/>
      <c r="L256" s="66"/>
    </row>
    <row r="257" spans="1:12" ht="18" customHeight="1">
      <c r="A257" s="54"/>
      <c r="B257" s="6"/>
      <c r="C257" s="6"/>
      <c r="D257" s="428"/>
      <c r="E257" s="429"/>
      <c r="F257" s="9" t="s">
        <v>741</v>
      </c>
      <c r="G257" s="431"/>
      <c r="H257" s="431"/>
      <c r="I257" s="435"/>
      <c r="J257" s="436"/>
      <c r="K257" s="437"/>
      <c r="L257" s="66"/>
    </row>
    <row r="258" spans="1:12" ht="18" customHeight="1">
      <c r="A258" s="54"/>
      <c r="B258" s="3"/>
      <c r="C258" s="28" t="s">
        <v>799</v>
      </c>
      <c r="D258" s="325">
        <v>4</v>
      </c>
      <c r="E258" s="326"/>
      <c r="F258" s="29"/>
      <c r="G258" s="329"/>
      <c r="H258" s="329"/>
      <c r="I258" s="438"/>
      <c r="J258" s="439"/>
      <c r="K258" s="440"/>
      <c r="L258" s="66"/>
    </row>
    <row r="259" spans="1:12" ht="18" customHeight="1">
      <c r="A259" s="54"/>
      <c r="B259" s="6"/>
      <c r="C259" s="30"/>
      <c r="D259" s="327"/>
      <c r="E259" s="328"/>
      <c r="F259" s="31" t="s">
        <v>741</v>
      </c>
      <c r="G259" s="330"/>
      <c r="H259" s="330"/>
      <c r="I259" s="435"/>
      <c r="J259" s="436"/>
      <c r="K259" s="437"/>
      <c r="L259" s="66"/>
    </row>
    <row r="260" spans="1:12" ht="18" customHeight="1">
      <c r="A260" s="54"/>
      <c r="B260" s="3"/>
      <c r="C260" s="28" t="s">
        <v>1206</v>
      </c>
      <c r="D260" s="325">
        <v>1</v>
      </c>
      <c r="E260" s="326"/>
      <c r="F260" s="29"/>
      <c r="G260" s="329"/>
      <c r="H260" s="329"/>
      <c r="I260" s="432"/>
      <c r="J260" s="433"/>
      <c r="K260" s="434"/>
      <c r="L260" s="66"/>
    </row>
    <row r="261" spans="1:12" ht="18" customHeight="1">
      <c r="A261" s="54"/>
      <c r="B261" s="6"/>
      <c r="C261" s="30"/>
      <c r="D261" s="327"/>
      <c r="E261" s="328"/>
      <c r="F261" s="31" t="s">
        <v>741</v>
      </c>
      <c r="G261" s="330"/>
      <c r="H261" s="330"/>
      <c r="I261" s="435"/>
      <c r="J261" s="436"/>
      <c r="K261" s="437"/>
      <c r="L261" s="66"/>
    </row>
    <row r="262" spans="1:12" ht="18" customHeight="1">
      <c r="A262" s="54"/>
      <c r="B262" s="3"/>
      <c r="C262" s="3" t="s">
        <v>753</v>
      </c>
      <c r="D262" s="426">
        <v>1</v>
      </c>
      <c r="E262" s="427"/>
      <c r="F262" s="13"/>
      <c r="G262" s="430"/>
      <c r="H262" s="430"/>
      <c r="I262" s="432"/>
      <c r="J262" s="433"/>
      <c r="K262" s="434"/>
      <c r="L262" s="66"/>
    </row>
    <row r="263" spans="1:12" ht="18" customHeight="1">
      <c r="A263" s="54"/>
      <c r="B263" s="6"/>
      <c r="C263" s="6"/>
      <c r="D263" s="428"/>
      <c r="E263" s="429"/>
      <c r="F263" s="9" t="s">
        <v>402</v>
      </c>
      <c r="G263" s="431"/>
      <c r="H263" s="431"/>
      <c r="I263" s="435"/>
      <c r="J263" s="436"/>
      <c r="K263" s="437"/>
      <c r="L263" s="66"/>
    </row>
    <row r="264" spans="1:12" ht="18" customHeight="1">
      <c r="A264" s="54"/>
      <c r="B264" s="3"/>
      <c r="C264" s="3"/>
      <c r="D264" s="426"/>
      <c r="E264" s="427"/>
      <c r="F264" s="13"/>
      <c r="G264" s="430"/>
      <c r="H264" s="430"/>
      <c r="I264" s="432"/>
      <c r="J264" s="433"/>
      <c r="K264" s="434"/>
      <c r="L264" s="66"/>
    </row>
    <row r="265" spans="1:12" ht="18" customHeight="1">
      <c r="A265" s="54"/>
      <c r="B265" s="6"/>
      <c r="C265" s="6" t="s">
        <v>668</v>
      </c>
      <c r="D265" s="428"/>
      <c r="E265" s="429"/>
      <c r="F265" s="11" t="s">
        <v>56</v>
      </c>
      <c r="G265" s="431"/>
      <c r="H265" s="431"/>
      <c r="I265" s="435"/>
      <c r="J265" s="436"/>
      <c r="K265" s="437"/>
      <c r="L265" s="66"/>
    </row>
    <row r="266" spans="1:12" ht="18" customHeight="1">
      <c r="A266" s="54"/>
      <c r="B266"/>
      <c r="C266"/>
      <c r="D266" s="43"/>
      <c r="E266" s="43"/>
      <c r="F266"/>
      <c r="G266"/>
      <c r="H266"/>
      <c r="I266" s="49"/>
      <c r="J266" s="49"/>
      <c r="K266" s="49"/>
    </row>
    <row r="267" spans="1:12" ht="18" customHeight="1">
      <c r="A267" s="54"/>
      <c r="B267"/>
      <c r="C267"/>
      <c r="D267" s="43"/>
      <c r="E267" s="43"/>
      <c r="F267"/>
      <c r="G267"/>
      <c r="H267"/>
      <c r="I267" s="49"/>
      <c r="J267" s="49"/>
      <c r="K267" s="49"/>
    </row>
    <row r="268" spans="1:12" ht="18" customHeight="1">
      <c r="A268" s="54"/>
      <c r="B268" s="45" t="s">
        <v>669</v>
      </c>
      <c r="C268" s="3" t="s">
        <v>619</v>
      </c>
      <c r="D268" s="426"/>
      <c r="E268" s="427"/>
      <c r="F268" s="13"/>
      <c r="G268" s="441"/>
      <c r="H268" s="430"/>
      <c r="I268" s="432"/>
      <c r="J268" s="433"/>
      <c r="K268" s="434"/>
    </row>
    <row r="269" spans="1:12" ht="18" customHeight="1">
      <c r="A269" s="54"/>
      <c r="B269" s="12"/>
      <c r="C269" s="6"/>
      <c r="D269" s="428"/>
      <c r="E269" s="429"/>
      <c r="F269" s="9" t="s">
        <v>56</v>
      </c>
      <c r="G269" s="442"/>
      <c r="H269" s="431"/>
      <c r="I269" s="435"/>
      <c r="J269" s="436"/>
      <c r="K269" s="437"/>
    </row>
    <row r="270" spans="1:12" ht="18" customHeight="1">
      <c r="A270" s="54"/>
      <c r="B270" s="26"/>
      <c r="C270" s="3" t="s">
        <v>655</v>
      </c>
      <c r="D270" s="426">
        <v>3</v>
      </c>
      <c r="E270" s="427"/>
      <c r="F270" s="13"/>
      <c r="G270" s="430"/>
      <c r="H270" s="430"/>
      <c r="I270" s="432"/>
      <c r="J270" s="433"/>
      <c r="K270" s="434"/>
      <c r="L270" s="66"/>
    </row>
    <row r="271" spans="1:12" ht="18" customHeight="1">
      <c r="A271" s="54"/>
      <c r="B271" s="6"/>
      <c r="C271" s="6"/>
      <c r="D271" s="428"/>
      <c r="E271" s="429"/>
      <c r="F271" s="9" t="s">
        <v>623</v>
      </c>
      <c r="G271" s="431"/>
      <c r="H271" s="431"/>
      <c r="I271" s="435"/>
      <c r="J271" s="436"/>
      <c r="K271" s="437"/>
      <c r="L271" s="66"/>
    </row>
    <row r="272" spans="1:12" ht="18" customHeight="1">
      <c r="A272" s="54"/>
      <c r="B272" s="27"/>
      <c r="C272" s="3" t="s">
        <v>670</v>
      </c>
      <c r="D272" s="426">
        <v>2</v>
      </c>
      <c r="E272" s="427"/>
      <c r="F272" s="13"/>
      <c r="G272" s="430"/>
      <c r="H272" s="430"/>
      <c r="I272" s="432"/>
      <c r="J272" s="433"/>
      <c r="K272" s="434"/>
      <c r="L272" s="66"/>
    </row>
    <row r="273" spans="1:12" ht="18" customHeight="1">
      <c r="A273" s="54"/>
      <c r="B273" s="12"/>
      <c r="C273" s="6"/>
      <c r="D273" s="428"/>
      <c r="E273" s="429"/>
      <c r="F273" s="9" t="s">
        <v>630</v>
      </c>
      <c r="G273" s="431"/>
      <c r="H273" s="431"/>
      <c r="I273" s="435"/>
      <c r="J273" s="436"/>
      <c r="K273" s="437"/>
      <c r="L273" s="66"/>
    </row>
    <row r="274" spans="1:12" ht="18" customHeight="1">
      <c r="A274" s="54"/>
      <c r="B274" s="27"/>
      <c r="C274" s="3" t="s">
        <v>628</v>
      </c>
      <c r="D274" s="426">
        <v>1</v>
      </c>
      <c r="E274" s="427"/>
      <c r="F274" s="13"/>
      <c r="G274" s="430"/>
      <c r="H274" s="430"/>
      <c r="I274" s="432"/>
      <c r="J274" s="433"/>
      <c r="K274" s="434"/>
      <c r="L274" s="66"/>
    </row>
    <row r="275" spans="1:12" ht="18" customHeight="1">
      <c r="A275" s="54"/>
      <c r="B275" s="12"/>
      <c r="C275" s="6"/>
      <c r="D275" s="428"/>
      <c r="E275" s="429"/>
      <c r="F275" s="9" t="s">
        <v>8</v>
      </c>
      <c r="G275" s="431"/>
      <c r="H275" s="431"/>
      <c r="I275" s="435"/>
      <c r="J275" s="436"/>
      <c r="K275" s="437"/>
      <c r="L275" s="66"/>
    </row>
    <row r="276" spans="1:12" ht="18" customHeight="1">
      <c r="A276" s="54"/>
      <c r="B276" s="27"/>
      <c r="C276" s="3" t="s">
        <v>671</v>
      </c>
      <c r="D276" s="426">
        <v>2</v>
      </c>
      <c r="E276" s="427"/>
      <c r="F276" s="13"/>
      <c r="G276" s="430"/>
      <c r="H276" s="430"/>
      <c r="I276" s="432"/>
      <c r="J276" s="433"/>
      <c r="K276" s="434"/>
      <c r="L276" s="66"/>
    </row>
    <row r="277" spans="1:12" ht="18" customHeight="1">
      <c r="A277" s="54"/>
      <c r="B277" s="12"/>
      <c r="C277" s="6"/>
      <c r="D277" s="428"/>
      <c r="E277" s="429"/>
      <c r="F277" s="9" t="s">
        <v>622</v>
      </c>
      <c r="G277" s="431"/>
      <c r="H277" s="431"/>
      <c r="I277" s="435"/>
      <c r="J277" s="436"/>
      <c r="K277" s="437"/>
      <c r="L277" s="66"/>
    </row>
    <row r="278" spans="1:12" ht="18" customHeight="1">
      <c r="A278" s="54"/>
      <c r="B278" s="27"/>
      <c r="C278" s="3" t="s">
        <v>672</v>
      </c>
      <c r="D278" s="426">
        <v>132</v>
      </c>
      <c r="E278" s="427"/>
      <c r="F278" s="13"/>
      <c r="G278" s="430"/>
      <c r="H278" s="430"/>
      <c r="I278" s="432"/>
      <c r="J278" s="433"/>
      <c r="K278" s="434"/>
      <c r="L278" s="66"/>
    </row>
    <row r="279" spans="1:12" ht="18" customHeight="1">
      <c r="A279" s="54"/>
      <c r="B279" s="6"/>
      <c r="C279" s="6"/>
      <c r="D279" s="428"/>
      <c r="E279" s="429"/>
      <c r="F279" s="9" t="s">
        <v>630</v>
      </c>
      <c r="G279" s="431"/>
      <c r="H279" s="431"/>
      <c r="I279" s="435"/>
      <c r="J279" s="436"/>
      <c r="K279" s="437"/>
      <c r="L279" s="66"/>
    </row>
    <row r="280" spans="1:12" ht="18" customHeight="1">
      <c r="A280" s="54"/>
      <c r="B280" s="3"/>
      <c r="C280" s="3" t="s">
        <v>673</v>
      </c>
      <c r="D280" s="426">
        <v>2</v>
      </c>
      <c r="E280" s="427"/>
      <c r="F280" s="13"/>
      <c r="G280" s="430"/>
      <c r="H280" s="430"/>
      <c r="I280" s="432"/>
      <c r="J280" s="433"/>
      <c r="K280" s="434"/>
      <c r="L280" s="66"/>
    </row>
    <row r="281" spans="1:12" ht="18" customHeight="1">
      <c r="A281" s="54"/>
      <c r="B281" s="6"/>
      <c r="C281" s="6"/>
      <c r="D281" s="428"/>
      <c r="E281" s="429"/>
      <c r="F281" s="9" t="s">
        <v>623</v>
      </c>
      <c r="G281" s="431"/>
      <c r="H281" s="431"/>
      <c r="I281" s="435"/>
      <c r="J281" s="436"/>
      <c r="K281" s="437"/>
      <c r="L281" s="66"/>
    </row>
    <row r="282" spans="1:12" ht="18" customHeight="1">
      <c r="A282" s="54"/>
      <c r="B282" s="3"/>
      <c r="C282" s="3" t="s">
        <v>674</v>
      </c>
      <c r="D282" s="426">
        <v>2</v>
      </c>
      <c r="E282" s="427"/>
      <c r="F282" s="13"/>
      <c r="G282" s="430"/>
      <c r="H282" s="430"/>
      <c r="I282" s="432"/>
      <c r="J282" s="433"/>
      <c r="K282" s="434"/>
      <c r="L282" s="66"/>
    </row>
    <row r="283" spans="1:12" ht="18" customHeight="1">
      <c r="A283" s="54"/>
      <c r="B283" s="6"/>
      <c r="C283" s="6"/>
      <c r="D283" s="428"/>
      <c r="E283" s="429"/>
      <c r="F283" s="9" t="s">
        <v>675</v>
      </c>
      <c r="G283" s="431"/>
      <c r="H283" s="431"/>
      <c r="I283" s="435"/>
      <c r="J283" s="436"/>
      <c r="K283" s="437"/>
      <c r="L283" s="66"/>
    </row>
    <row r="284" spans="1:12" ht="18" customHeight="1">
      <c r="A284" s="54"/>
      <c r="B284" s="3"/>
      <c r="C284" s="3" t="s">
        <v>676</v>
      </c>
      <c r="D284" s="426">
        <v>81</v>
      </c>
      <c r="E284" s="427"/>
      <c r="F284" s="13"/>
      <c r="G284" s="430"/>
      <c r="H284" s="430"/>
      <c r="I284" s="438"/>
      <c r="J284" s="439"/>
      <c r="K284" s="440"/>
      <c r="L284" s="66"/>
    </row>
    <row r="285" spans="1:12" ht="18" customHeight="1">
      <c r="A285" s="54"/>
      <c r="B285" s="6"/>
      <c r="C285" s="6"/>
      <c r="D285" s="428"/>
      <c r="E285" s="429"/>
      <c r="F285" s="9" t="s">
        <v>622</v>
      </c>
      <c r="G285" s="431"/>
      <c r="H285" s="431"/>
      <c r="I285" s="435"/>
      <c r="J285" s="436"/>
      <c r="K285" s="437"/>
      <c r="L285" s="66"/>
    </row>
    <row r="286" spans="1:12" ht="18" customHeight="1">
      <c r="A286" s="54"/>
      <c r="B286" s="3"/>
      <c r="C286" s="3" t="s">
        <v>677</v>
      </c>
      <c r="D286" s="426">
        <v>2</v>
      </c>
      <c r="E286" s="427"/>
      <c r="F286" s="13"/>
      <c r="G286" s="430"/>
      <c r="H286" s="430"/>
      <c r="I286" s="432"/>
      <c r="J286" s="433"/>
      <c r="K286" s="434"/>
      <c r="L286" s="66"/>
    </row>
    <row r="287" spans="1:12" ht="18" customHeight="1">
      <c r="A287" s="54"/>
      <c r="B287" s="6"/>
      <c r="C287" s="6"/>
      <c r="D287" s="428"/>
      <c r="E287" s="429"/>
      <c r="F287" s="9" t="s">
        <v>644</v>
      </c>
      <c r="G287" s="431"/>
      <c r="H287" s="431"/>
      <c r="I287" s="435"/>
      <c r="J287" s="436"/>
      <c r="K287" s="437"/>
      <c r="L287" s="66"/>
    </row>
    <row r="288" spans="1:12" ht="18" customHeight="1">
      <c r="A288" s="54"/>
      <c r="B288" s="3"/>
      <c r="C288" s="3" t="s">
        <v>666</v>
      </c>
      <c r="D288" s="426">
        <v>4</v>
      </c>
      <c r="E288" s="427"/>
      <c r="F288" s="13"/>
      <c r="G288" s="430"/>
      <c r="H288" s="430"/>
      <c r="I288" s="432"/>
      <c r="J288" s="433"/>
      <c r="K288" s="434"/>
      <c r="L288" s="66"/>
    </row>
    <row r="289" spans="1:12" ht="18" customHeight="1">
      <c r="A289" s="54"/>
      <c r="B289" s="6"/>
      <c r="C289" s="6"/>
      <c r="D289" s="428"/>
      <c r="E289" s="429"/>
      <c r="F289" s="9" t="s">
        <v>630</v>
      </c>
      <c r="G289" s="431"/>
      <c r="H289" s="431"/>
      <c r="I289" s="435"/>
      <c r="J289" s="436"/>
      <c r="K289" s="437"/>
      <c r="L289" s="66"/>
    </row>
    <row r="290" spans="1:12" ht="18" customHeight="1">
      <c r="A290" s="54"/>
      <c r="B290" s="3"/>
      <c r="C290" s="3" t="s">
        <v>667</v>
      </c>
      <c r="D290" s="426">
        <v>2</v>
      </c>
      <c r="E290" s="427"/>
      <c r="F290" s="13"/>
      <c r="G290" s="430"/>
      <c r="H290" s="430"/>
      <c r="I290" s="432"/>
      <c r="J290" s="433"/>
      <c r="K290" s="434"/>
      <c r="L290" s="66"/>
    </row>
    <row r="291" spans="1:12" ht="18" customHeight="1">
      <c r="A291" s="54"/>
      <c r="B291" s="6"/>
      <c r="C291" s="6"/>
      <c r="D291" s="428"/>
      <c r="E291" s="429"/>
      <c r="F291" s="11" t="s">
        <v>644</v>
      </c>
      <c r="G291" s="431"/>
      <c r="H291" s="431"/>
      <c r="I291" s="435"/>
      <c r="J291" s="436"/>
      <c r="K291" s="437"/>
      <c r="L291" s="66"/>
    </row>
    <row r="292" spans="1:12" ht="18" customHeight="1">
      <c r="A292" s="54"/>
      <c r="B292"/>
      <c r="C292"/>
      <c r="D292" s="43"/>
      <c r="E292" s="43"/>
      <c r="F292"/>
      <c r="G292"/>
      <c r="H292"/>
      <c r="I292" s="49"/>
      <c r="J292" s="49"/>
      <c r="K292" s="49"/>
    </row>
    <row r="293" spans="1:12" ht="18" customHeight="1">
      <c r="A293" s="54"/>
      <c r="B293"/>
      <c r="C293"/>
      <c r="D293" s="43"/>
      <c r="E293" s="43"/>
      <c r="F293"/>
      <c r="G293"/>
      <c r="H293"/>
      <c r="I293" s="49"/>
      <c r="J293" s="49"/>
      <c r="K293" s="49"/>
    </row>
    <row r="294" spans="1:12" ht="18" customHeight="1">
      <c r="A294" s="54"/>
      <c r="B294" s="45"/>
      <c r="C294" s="3" t="s">
        <v>661</v>
      </c>
      <c r="D294" s="426">
        <v>3</v>
      </c>
      <c r="E294" s="427"/>
      <c r="F294" s="13"/>
      <c r="G294" s="430"/>
      <c r="H294" s="430"/>
      <c r="I294" s="432"/>
      <c r="J294" s="433"/>
      <c r="K294" s="434"/>
    </row>
    <row r="295" spans="1:12" ht="18" customHeight="1">
      <c r="A295" s="54"/>
      <c r="B295" s="12"/>
      <c r="C295" s="6"/>
      <c r="D295" s="428"/>
      <c r="E295" s="429"/>
      <c r="F295" s="9" t="s">
        <v>131</v>
      </c>
      <c r="G295" s="431"/>
      <c r="H295" s="431"/>
      <c r="I295" s="435"/>
      <c r="J295" s="436"/>
      <c r="K295" s="437"/>
    </row>
    <row r="296" spans="1:12" ht="18" customHeight="1">
      <c r="A296" s="54"/>
      <c r="B296" s="26"/>
      <c r="C296" s="3" t="s">
        <v>678</v>
      </c>
      <c r="D296" s="426">
        <v>1</v>
      </c>
      <c r="E296" s="427"/>
      <c r="F296" s="13"/>
      <c r="G296" s="430"/>
      <c r="H296" s="430"/>
      <c r="I296" s="432"/>
      <c r="J296" s="433"/>
      <c r="K296" s="434"/>
      <c r="L296" s="66"/>
    </row>
    <row r="297" spans="1:12" ht="18" customHeight="1">
      <c r="A297" s="54"/>
      <c r="B297" s="6"/>
      <c r="C297" s="6"/>
      <c r="D297" s="428"/>
      <c r="E297" s="429"/>
      <c r="F297" s="9" t="s">
        <v>121</v>
      </c>
      <c r="G297" s="431"/>
      <c r="H297" s="431"/>
      <c r="I297" s="435"/>
      <c r="J297" s="436"/>
      <c r="K297" s="437"/>
      <c r="L297" s="66"/>
    </row>
    <row r="298" spans="1:12" ht="18" customHeight="1">
      <c r="A298" s="54"/>
      <c r="B298" s="27"/>
      <c r="C298" s="3" t="s">
        <v>679</v>
      </c>
      <c r="D298" s="426">
        <v>1</v>
      </c>
      <c r="E298" s="427"/>
      <c r="F298" s="13"/>
      <c r="G298" s="430"/>
      <c r="H298" s="430"/>
      <c r="I298" s="432"/>
      <c r="J298" s="433"/>
      <c r="K298" s="434"/>
      <c r="L298" s="66"/>
    </row>
    <row r="299" spans="1:12" ht="18" customHeight="1">
      <c r="A299" s="54"/>
      <c r="B299" s="12"/>
      <c r="C299" s="6"/>
      <c r="D299" s="428"/>
      <c r="E299" s="429"/>
      <c r="F299" s="9" t="s">
        <v>121</v>
      </c>
      <c r="G299" s="431"/>
      <c r="H299" s="431"/>
      <c r="I299" s="435"/>
      <c r="J299" s="436"/>
      <c r="K299" s="437"/>
      <c r="L299" s="66"/>
    </row>
    <row r="300" spans="1:12" ht="18" customHeight="1">
      <c r="A300" s="54"/>
      <c r="B300" s="27"/>
      <c r="C300" s="3" t="s">
        <v>680</v>
      </c>
      <c r="D300" s="426">
        <v>8</v>
      </c>
      <c r="E300" s="427"/>
      <c r="F300" s="13"/>
      <c r="G300" s="430"/>
      <c r="H300" s="430"/>
      <c r="I300" s="432"/>
      <c r="J300" s="433"/>
      <c r="K300" s="434"/>
      <c r="L300" s="66"/>
    </row>
    <row r="301" spans="1:12" ht="18" customHeight="1">
      <c r="A301" s="54"/>
      <c r="B301" s="12"/>
      <c r="C301" s="6"/>
      <c r="D301" s="428"/>
      <c r="E301" s="429"/>
      <c r="F301" s="9" t="s">
        <v>131</v>
      </c>
      <c r="G301" s="431"/>
      <c r="H301" s="431"/>
      <c r="I301" s="435"/>
      <c r="J301" s="436"/>
      <c r="K301" s="437"/>
      <c r="L301" s="66"/>
    </row>
    <row r="302" spans="1:12" ht="18" customHeight="1">
      <c r="A302" s="54"/>
      <c r="B302" s="27"/>
      <c r="C302" s="3" t="s">
        <v>681</v>
      </c>
      <c r="D302" s="426">
        <v>2</v>
      </c>
      <c r="E302" s="427"/>
      <c r="F302" s="13"/>
      <c r="G302" s="430"/>
      <c r="H302" s="430"/>
      <c r="I302" s="432"/>
      <c r="J302" s="433"/>
      <c r="K302" s="434"/>
      <c r="L302" s="66"/>
    </row>
    <row r="303" spans="1:12" ht="18" customHeight="1">
      <c r="A303" s="54"/>
      <c r="B303" s="12"/>
      <c r="C303" s="6"/>
      <c r="D303" s="428"/>
      <c r="E303" s="429"/>
      <c r="F303" s="9" t="s">
        <v>131</v>
      </c>
      <c r="G303" s="431"/>
      <c r="H303" s="431"/>
      <c r="I303" s="435"/>
      <c r="J303" s="436"/>
      <c r="K303" s="437"/>
      <c r="L303" s="66"/>
    </row>
    <row r="304" spans="1:12" ht="18" customHeight="1">
      <c r="A304" s="54"/>
      <c r="B304" s="27"/>
      <c r="C304" s="3" t="s">
        <v>1149</v>
      </c>
      <c r="D304" s="426">
        <v>5</v>
      </c>
      <c r="E304" s="427"/>
      <c r="F304" s="13"/>
      <c r="G304" s="430"/>
      <c r="H304" s="430"/>
      <c r="I304" s="432"/>
      <c r="J304" s="433"/>
      <c r="K304" s="434"/>
      <c r="L304" s="66"/>
    </row>
    <row r="305" spans="1:12" ht="18" customHeight="1">
      <c r="A305" s="54"/>
      <c r="B305" s="6"/>
      <c r="C305" s="6"/>
      <c r="D305" s="428"/>
      <c r="E305" s="429"/>
      <c r="F305" s="9" t="s">
        <v>131</v>
      </c>
      <c r="G305" s="431"/>
      <c r="H305" s="431"/>
      <c r="I305" s="435"/>
      <c r="J305" s="436"/>
      <c r="K305" s="437"/>
      <c r="L305" s="66"/>
    </row>
    <row r="306" spans="1:12" ht="18" customHeight="1">
      <c r="A306" s="54"/>
      <c r="B306" s="3"/>
      <c r="C306" s="3" t="s">
        <v>753</v>
      </c>
      <c r="D306" s="426">
        <v>1</v>
      </c>
      <c r="E306" s="427"/>
      <c r="F306" s="13"/>
      <c r="G306" s="430"/>
      <c r="H306" s="430"/>
      <c r="I306" s="432"/>
      <c r="J306" s="433"/>
      <c r="K306" s="434"/>
      <c r="L306" s="66"/>
    </row>
    <row r="307" spans="1:12" ht="18" customHeight="1">
      <c r="A307" s="54"/>
      <c r="B307" s="6"/>
      <c r="C307" s="6"/>
      <c r="D307" s="428"/>
      <c r="E307" s="429"/>
      <c r="F307" s="9" t="s">
        <v>402</v>
      </c>
      <c r="G307" s="431"/>
      <c r="H307" s="431"/>
      <c r="I307" s="435"/>
      <c r="J307" s="436"/>
      <c r="K307" s="437"/>
      <c r="L307" s="66"/>
    </row>
    <row r="308" spans="1:12" ht="18" customHeight="1">
      <c r="A308" s="54"/>
      <c r="B308" s="3"/>
      <c r="C308" s="3"/>
      <c r="D308" s="426"/>
      <c r="E308" s="427"/>
      <c r="F308" s="13"/>
      <c r="G308" s="430"/>
      <c r="H308" s="430"/>
      <c r="I308" s="432"/>
      <c r="J308" s="433"/>
      <c r="K308" s="434"/>
      <c r="L308" s="66"/>
    </row>
    <row r="309" spans="1:12" ht="18" customHeight="1">
      <c r="A309" s="54"/>
      <c r="B309" s="6"/>
      <c r="C309" s="6"/>
      <c r="D309" s="428"/>
      <c r="E309" s="429"/>
      <c r="F309" s="9" t="s">
        <v>56</v>
      </c>
      <c r="G309" s="431"/>
      <c r="H309" s="431"/>
      <c r="I309" s="435"/>
      <c r="J309" s="436"/>
      <c r="K309" s="437"/>
      <c r="L309" s="66"/>
    </row>
    <row r="310" spans="1:12" ht="18" customHeight="1">
      <c r="A310" s="54"/>
      <c r="B310" s="3"/>
      <c r="C310" s="3"/>
      <c r="D310" s="426"/>
      <c r="E310" s="427"/>
      <c r="F310" s="13"/>
      <c r="G310" s="430"/>
      <c r="H310" s="430"/>
      <c r="I310" s="438"/>
      <c r="J310" s="439"/>
      <c r="K310" s="440"/>
      <c r="L310" s="66"/>
    </row>
    <row r="311" spans="1:12" ht="18" customHeight="1">
      <c r="A311" s="54"/>
      <c r="B311" s="6"/>
      <c r="C311" s="6"/>
      <c r="D311" s="428"/>
      <c r="E311" s="429"/>
      <c r="F311" s="9" t="s">
        <v>56</v>
      </c>
      <c r="G311" s="431"/>
      <c r="H311" s="431"/>
      <c r="I311" s="435"/>
      <c r="J311" s="436"/>
      <c r="K311" s="437"/>
      <c r="L311" s="66"/>
    </row>
    <row r="312" spans="1:12" ht="18" customHeight="1">
      <c r="A312" s="54"/>
      <c r="B312" s="3"/>
      <c r="C312" s="3"/>
      <c r="D312" s="426"/>
      <c r="E312" s="427"/>
      <c r="F312" s="13"/>
      <c r="G312" s="430"/>
      <c r="H312" s="430"/>
      <c r="I312" s="432"/>
      <c r="J312" s="433"/>
      <c r="K312" s="434"/>
      <c r="L312" s="66"/>
    </row>
    <row r="313" spans="1:12" ht="18" customHeight="1">
      <c r="A313" s="54"/>
      <c r="B313" s="6"/>
      <c r="C313" s="6"/>
      <c r="D313" s="428"/>
      <c r="E313" s="429"/>
      <c r="F313" s="9" t="s">
        <v>56</v>
      </c>
      <c r="G313" s="431"/>
      <c r="H313" s="431"/>
      <c r="I313" s="435"/>
      <c r="J313" s="436"/>
      <c r="K313" s="437"/>
      <c r="L313" s="66"/>
    </row>
    <row r="314" spans="1:12" ht="18" customHeight="1">
      <c r="A314" s="54"/>
      <c r="B314" s="3"/>
      <c r="C314" s="3"/>
      <c r="D314" s="426"/>
      <c r="E314" s="427"/>
      <c r="F314" s="13"/>
      <c r="G314" s="430"/>
      <c r="H314" s="430"/>
      <c r="I314" s="432"/>
      <c r="J314" s="433"/>
      <c r="K314" s="434"/>
      <c r="L314" s="66"/>
    </row>
    <row r="315" spans="1:12" ht="18" customHeight="1">
      <c r="A315" s="54"/>
      <c r="B315" s="6"/>
      <c r="C315" s="6"/>
      <c r="D315" s="428"/>
      <c r="E315" s="429"/>
      <c r="F315" s="9" t="s">
        <v>56</v>
      </c>
      <c r="G315" s="431"/>
      <c r="H315" s="431"/>
      <c r="I315" s="435"/>
      <c r="J315" s="436"/>
      <c r="K315" s="437"/>
      <c r="L315" s="66"/>
    </row>
    <row r="316" spans="1:12" ht="18" customHeight="1">
      <c r="A316" s="54"/>
      <c r="B316" s="3"/>
      <c r="C316" s="3"/>
      <c r="D316" s="426"/>
      <c r="E316" s="427"/>
      <c r="F316" s="13"/>
      <c r="G316" s="430"/>
      <c r="H316" s="430"/>
      <c r="I316" s="432"/>
      <c r="J316" s="433"/>
      <c r="K316" s="434"/>
      <c r="L316" s="66"/>
    </row>
    <row r="317" spans="1:12" ht="18" customHeight="1">
      <c r="A317" s="54"/>
      <c r="B317" s="6"/>
      <c r="C317" s="6" t="s">
        <v>682</v>
      </c>
      <c r="D317" s="428"/>
      <c r="E317" s="429"/>
      <c r="F317" s="11" t="s">
        <v>56</v>
      </c>
      <c r="G317" s="431"/>
      <c r="H317" s="431"/>
      <c r="I317" s="435"/>
      <c r="J317" s="436"/>
      <c r="K317" s="437"/>
      <c r="L317" s="66"/>
    </row>
    <row r="318" spans="1:12" ht="18" customHeight="1">
      <c r="A318" s="54"/>
      <c r="C318" s="96"/>
      <c r="D318" s="79"/>
      <c r="E318" s="79"/>
      <c r="F318" s="80"/>
      <c r="G318" s="81"/>
      <c r="H318" s="81"/>
      <c r="I318" s="49"/>
      <c r="J318" s="49"/>
      <c r="K318" s="49"/>
    </row>
    <row r="319" spans="1:12" ht="18" customHeight="1">
      <c r="A319" s="54"/>
      <c r="D319" s="79"/>
      <c r="E319" s="79"/>
      <c r="F319" s="80"/>
      <c r="G319" s="81"/>
      <c r="H319" s="81"/>
      <c r="I319" s="49"/>
      <c r="J319" s="49"/>
      <c r="K319" s="49"/>
    </row>
    <row r="320" spans="1:12" ht="18" customHeight="1">
      <c r="A320" s="54"/>
      <c r="C320" s="96"/>
      <c r="D320" s="79"/>
      <c r="E320" s="79"/>
      <c r="F320" s="80"/>
      <c r="G320" s="81"/>
      <c r="H320" s="81"/>
      <c r="I320" s="97"/>
      <c r="J320" s="97"/>
      <c r="K320" s="97"/>
    </row>
    <row r="321" spans="1:11" ht="18" customHeight="1">
      <c r="A321" s="54"/>
      <c r="D321" s="79"/>
      <c r="E321" s="79"/>
      <c r="F321" s="80"/>
      <c r="G321" s="81"/>
      <c r="H321" s="81"/>
      <c r="I321" s="82"/>
      <c r="J321" s="82"/>
      <c r="K321" s="82"/>
    </row>
  </sheetData>
  <mergeCells count="726">
    <mergeCell ref="I76:K76"/>
    <mergeCell ref="I77:K77"/>
    <mergeCell ref="I78:K78"/>
    <mergeCell ref="I79:K79"/>
    <mergeCell ref="I80:K80"/>
    <mergeCell ref="I81:K81"/>
    <mergeCell ref="I82:K82"/>
    <mergeCell ref="I83:K83"/>
    <mergeCell ref="I67:K67"/>
    <mergeCell ref="I68:K68"/>
    <mergeCell ref="I69:K69"/>
    <mergeCell ref="I70:K70"/>
    <mergeCell ref="I71:K71"/>
    <mergeCell ref="I72:K72"/>
    <mergeCell ref="I73:K73"/>
    <mergeCell ref="I74:K74"/>
    <mergeCell ref="I75:K75"/>
    <mergeCell ref="D294:E295"/>
    <mergeCell ref="G294:G295"/>
    <mergeCell ref="H294:H295"/>
    <mergeCell ref="I294:K294"/>
    <mergeCell ref="I295:K295"/>
    <mergeCell ref="D242:E243"/>
    <mergeCell ref="G242:G243"/>
    <mergeCell ref="H242:H243"/>
    <mergeCell ref="I242:K242"/>
    <mergeCell ref="I243:K243"/>
    <mergeCell ref="D244:E245"/>
    <mergeCell ref="G244:G245"/>
    <mergeCell ref="H244:H245"/>
    <mergeCell ref="I244:K244"/>
    <mergeCell ref="I245:K245"/>
    <mergeCell ref="D246:E247"/>
    <mergeCell ref="G246:G247"/>
    <mergeCell ref="H246:H247"/>
    <mergeCell ref="I246:K246"/>
    <mergeCell ref="D252:E253"/>
    <mergeCell ref="G252:G253"/>
    <mergeCell ref="H252:H253"/>
    <mergeCell ref="I252:K252"/>
    <mergeCell ref="I253:K253"/>
    <mergeCell ref="D220:E221"/>
    <mergeCell ref="G220:G221"/>
    <mergeCell ref="H220:H221"/>
    <mergeCell ref="I220:K220"/>
    <mergeCell ref="I221:K221"/>
    <mergeCell ref="D222:E223"/>
    <mergeCell ref="G222:G223"/>
    <mergeCell ref="H222:H223"/>
    <mergeCell ref="I222:K222"/>
    <mergeCell ref="I223:K223"/>
    <mergeCell ref="I140:K140"/>
    <mergeCell ref="I141:K141"/>
    <mergeCell ref="D164:E165"/>
    <mergeCell ref="G164:G165"/>
    <mergeCell ref="H164:H165"/>
    <mergeCell ref="D190:E191"/>
    <mergeCell ref="G190:G191"/>
    <mergeCell ref="H190:H191"/>
    <mergeCell ref="I190:K190"/>
    <mergeCell ref="I191:K191"/>
    <mergeCell ref="I142:K142"/>
    <mergeCell ref="I143:K143"/>
    <mergeCell ref="D144:E145"/>
    <mergeCell ref="G144:G145"/>
    <mergeCell ref="H144:H145"/>
    <mergeCell ref="I144:K144"/>
    <mergeCell ref="I145:K145"/>
    <mergeCell ref="D140:E141"/>
    <mergeCell ref="G140:G141"/>
    <mergeCell ref="H140:H141"/>
    <mergeCell ref="D142:E143"/>
    <mergeCell ref="G142:G143"/>
    <mergeCell ref="H142:H143"/>
    <mergeCell ref="D146:E147"/>
    <mergeCell ref="B3:K3"/>
    <mergeCell ref="C5:C7"/>
    <mergeCell ref="D5:E7"/>
    <mergeCell ref="G5:G6"/>
    <mergeCell ref="H5:H6"/>
    <mergeCell ref="I5:K7"/>
    <mergeCell ref="G86:G87"/>
    <mergeCell ref="H86:H87"/>
    <mergeCell ref="I86:K86"/>
    <mergeCell ref="I87:K87"/>
    <mergeCell ref="D8:E9"/>
    <mergeCell ref="G8:G9"/>
    <mergeCell ref="H8:H9"/>
    <mergeCell ref="I8:K8"/>
    <mergeCell ref="I9:K9"/>
    <mergeCell ref="D10:E11"/>
    <mergeCell ref="G10:G11"/>
    <mergeCell ref="H10:H11"/>
    <mergeCell ref="I10:K10"/>
    <mergeCell ref="I11:K11"/>
    <mergeCell ref="D12:E13"/>
    <mergeCell ref="G12:G13"/>
    <mergeCell ref="H12:H13"/>
    <mergeCell ref="I12:K12"/>
    <mergeCell ref="I13:K13"/>
    <mergeCell ref="D14:E15"/>
    <mergeCell ref="G14:G15"/>
    <mergeCell ref="H14:H15"/>
    <mergeCell ref="I14:K14"/>
    <mergeCell ref="I15:K15"/>
    <mergeCell ref="D16:E17"/>
    <mergeCell ref="G16:G17"/>
    <mergeCell ref="H16:H17"/>
    <mergeCell ref="I16:K16"/>
    <mergeCell ref="I17:K17"/>
    <mergeCell ref="D18:E19"/>
    <mergeCell ref="G18:G19"/>
    <mergeCell ref="H18:H19"/>
    <mergeCell ref="I18:K18"/>
    <mergeCell ref="I19:K19"/>
    <mergeCell ref="D20:E21"/>
    <mergeCell ref="G20:G21"/>
    <mergeCell ref="H20:H21"/>
    <mergeCell ref="I20:K20"/>
    <mergeCell ref="I21:K21"/>
    <mergeCell ref="D22:E23"/>
    <mergeCell ref="G22:G23"/>
    <mergeCell ref="H22:H23"/>
    <mergeCell ref="I22:K22"/>
    <mergeCell ref="I23:K23"/>
    <mergeCell ref="D24:E25"/>
    <mergeCell ref="G24:G25"/>
    <mergeCell ref="H24:H25"/>
    <mergeCell ref="I24:K24"/>
    <mergeCell ref="I25:K25"/>
    <mergeCell ref="D26:E27"/>
    <mergeCell ref="G26:G27"/>
    <mergeCell ref="H26:H27"/>
    <mergeCell ref="I26:K26"/>
    <mergeCell ref="I27:K27"/>
    <mergeCell ref="D28:E29"/>
    <mergeCell ref="G28:G29"/>
    <mergeCell ref="H28:H29"/>
    <mergeCell ref="I28:K28"/>
    <mergeCell ref="I29:K29"/>
    <mergeCell ref="D30:E31"/>
    <mergeCell ref="G30:G31"/>
    <mergeCell ref="I30:K30"/>
    <mergeCell ref="I31:K31"/>
    <mergeCell ref="H30:H31"/>
    <mergeCell ref="D34:E35"/>
    <mergeCell ref="G34:G35"/>
    <mergeCell ref="H34:H35"/>
    <mergeCell ref="I34:K34"/>
    <mergeCell ref="I35:K35"/>
    <mergeCell ref="D36:E37"/>
    <mergeCell ref="G36:G37"/>
    <mergeCell ref="H36:H37"/>
    <mergeCell ref="I36:K36"/>
    <mergeCell ref="I37:K37"/>
    <mergeCell ref="D38:E39"/>
    <mergeCell ref="G38:G39"/>
    <mergeCell ref="H38:H39"/>
    <mergeCell ref="I38:K38"/>
    <mergeCell ref="I39:K39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56:E57"/>
    <mergeCell ref="G56:G57"/>
    <mergeCell ref="H56:H57"/>
    <mergeCell ref="I56:K56"/>
    <mergeCell ref="I57:K57"/>
    <mergeCell ref="D64:E65"/>
    <mergeCell ref="G64:G65"/>
    <mergeCell ref="H64:H65"/>
    <mergeCell ref="D66:E67"/>
    <mergeCell ref="G66:G67"/>
    <mergeCell ref="H66:H67"/>
    <mergeCell ref="D60:E61"/>
    <mergeCell ref="G60:G61"/>
    <mergeCell ref="H60:H61"/>
    <mergeCell ref="D62:E63"/>
    <mergeCell ref="G62:G63"/>
    <mergeCell ref="H62:H63"/>
    <mergeCell ref="I60:K60"/>
    <mergeCell ref="I61:K61"/>
    <mergeCell ref="I62:K62"/>
    <mergeCell ref="I63:K63"/>
    <mergeCell ref="I64:K64"/>
    <mergeCell ref="I65:K65"/>
    <mergeCell ref="I66:K66"/>
    <mergeCell ref="D72:E73"/>
    <mergeCell ref="G72:G73"/>
    <mergeCell ref="H72:H73"/>
    <mergeCell ref="D74:E75"/>
    <mergeCell ref="G74:G75"/>
    <mergeCell ref="H74:H75"/>
    <mergeCell ref="D68:E69"/>
    <mergeCell ref="G68:G69"/>
    <mergeCell ref="H68:H69"/>
    <mergeCell ref="D70:E71"/>
    <mergeCell ref="G70:G71"/>
    <mergeCell ref="H70:H71"/>
    <mergeCell ref="G80:G81"/>
    <mergeCell ref="H80:H81"/>
    <mergeCell ref="D80:E81"/>
    <mergeCell ref="D82:E83"/>
    <mergeCell ref="G82:G83"/>
    <mergeCell ref="H82:H83"/>
    <mergeCell ref="G76:G77"/>
    <mergeCell ref="H76:H77"/>
    <mergeCell ref="D76:E77"/>
    <mergeCell ref="D78:E79"/>
    <mergeCell ref="G78:G79"/>
    <mergeCell ref="H78:H79"/>
    <mergeCell ref="I90:K90"/>
    <mergeCell ref="I91:K91"/>
    <mergeCell ref="D86:E87"/>
    <mergeCell ref="D92:E93"/>
    <mergeCell ref="G92:G93"/>
    <mergeCell ref="H92:H93"/>
    <mergeCell ref="I92:K92"/>
    <mergeCell ref="I93:K93"/>
    <mergeCell ref="D88:E89"/>
    <mergeCell ref="G88:G89"/>
    <mergeCell ref="H88:H89"/>
    <mergeCell ref="D90:E91"/>
    <mergeCell ref="G90:G91"/>
    <mergeCell ref="H90:H91"/>
    <mergeCell ref="I88:K88"/>
    <mergeCell ref="I89:K89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98:E99"/>
    <mergeCell ref="G98:G99"/>
    <mergeCell ref="H98:H99"/>
    <mergeCell ref="I98:K98"/>
    <mergeCell ref="I99:K99"/>
    <mergeCell ref="D100:E101"/>
    <mergeCell ref="G100:G101"/>
    <mergeCell ref="H100:H101"/>
    <mergeCell ref="I100:K100"/>
    <mergeCell ref="I101:K101"/>
    <mergeCell ref="D102:E103"/>
    <mergeCell ref="G102:G103"/>
    <mergeCell ref="H102:H103"/>
    <mergeCell ref="I102:K102"/>
    <mergeCell ref="I103:K103"/>
    <mergeCell ref="D104:E105"/>
    <mergeCell ref="G104:G105"/>
    <mergeCell ref="H104:H105"/>
    <mergeCell ref="I104:K104"/>
    <mergeCell ref="I105:K105"/>
    <mergeCell ref="I113:K113"/>
    <mergeCell ref="D114:E115"/>
    <mergeCell ref="G114:G115"/>
    <mergeCell ref="H114:H115"/>
    <mergeCell ref="I114:K114"/>
    <mergeCell ref="I115:K115"/>
    <mergeCell ref="D106:E107"/>
    <mergeCell ref="G106:G107"/>
    <mergeCell ref="H106:H107"/>
    <mergeCell ref="I106:K106"/>
    <mergeCell ref="I107:K107"/>
    <mergeCell ref="D108:E109"/>
    <mergeCell ref="G108:G109"/>
    <mergeCell ref="H108:H109"/>
    <mergeCell ref="I108:K108"/>
    <mergeCell ref="I109:K109"/>
    <mergeCell ref="D112:E113"/>
    <mergeCell ref="G112:G113"/>
    <mergeCell ref="H112:H113"/>
    <mergeCell ref="I112:K112"/>
    <mergeCell ref="D116:E117"/>
    <mergeCell ref="G116:G117"/>
    <mergeCell ref="H116:H117"/>
    <mergeCell ref="I116:K116"/>
    <mergeCell ref="I117:K117"/>
    <mergeCell ref="D120:E121"/>
    <mergeCell ref="G120:G121"/>
    <mergeCell ref="H120:H121"/>
    <mergeCell ref="I120:K120"/>
    <mergeCell ref="I121:K121"/>
    <mergeCell ref="I119:K119"/>
    <mergeCell ref="I118:K118"/>
    <mergeCell ref="H118:H119"/>
    <mergeCell ref="G118:G119"/>
    <mergeCell ref="D118:E119"/>
    <mergeCell ref="D122:E123"/>
    <mergeCell ref="G122:G123"/>
    <mergeCell ref="H122:H123"/>
    <mergeCell ref="I122:K122"/>
    <mergeCell ref="I123:K123"/>
    <mergeCell ref="D124:E125"/>
    <mergeCell ref="G124:G125"/>
    <mergeCell ref="H124:H125"/>
    <mergeCell ref="I124:K124"/>
    <mergeCell ref="I125:K125"/>
    <mergeCell ref="D126:E127"/>
    <mergeCell ref="G126:G127"/>
    <mergeCell ref="H126:H127"/>
    <mergeCell ref="I126:K126"/>
    <mergeCell ref="I127:K127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32:E133"/>
    <mergeCell ref="G132:G133"/>
    <mergeCell ref="H132:H133"/>
    <mergeCell ref="I132:K132"/>
    <mergeCell ref="I133:K133"/>
    <mergeCell ref="D134:E135"/>
    <mergeCell ref="G134:G135"/>
    <mergeCell ref="H134:H135"/>
    <mergeCell ref="G138:G139"/>
    <mergeCell ref="H138:H139"/>
    <mergeCell ref="I134:K134"/>
    <mergeCell ref="I135:K135"/>
    <mergeCell ref="I139:K139"/>
    <mergeCell ref="I138:K138"/>
    <mergeCell ref="D138:E139"/>
    <mergeCell ref="G146:G147"/>
    <mergeCell ref="H146:H147"/>
    <mergeCell ref="I146:K146"/>
    <mergeCell ref="I147:K147"/>
    <mergeCell ref="D148:E149"/>
    <mergeCell ref="G148:G149"/>
    <mergeCell ref="H148:H149"/>
    <mergeCell ref="I148:K148"/>
    <mergeCell ref="I149:K149"/>
    <mergeCell ref="D150:E151"/>
    <mergeCell ref="G150:G151"/>
    <mergeCell ref="H150:H151"/>
    <mergeCell ref="I150:K150"/>
    <mergeCell ref="I151:K151"/>
    <mergeCell ref="D152:E153"/>
    <mergeCell ref="G152:G153"/>
    <mergeCell ref="H152:H153"/>
    <mergeCell ref="I152:K152"/>
    <mergeCell ref="I153:K153"/>
    <mergeCell ref="D154:E155"/>
    <mergeCell ref="G154:G155"/>
    <mergeCell ref="H154:H155"/>
    <mergeCell ref="I154:K154"/>
    <mergeCell ref="I155:K155"/>
    <mergeCell ref="D156:E157"/>
    <mergeCell ref="G156:G157"/>
    <mergeCell ref="H156:H157"/>
    <mergeCell ref="I156:K156"/>
    <mergeCell ref="I157:K157"/>
    <mergeCell ref="I165:K165"/>
    <mergeCell ref="I164:K164"/>
    <mergeCell ref="D166:E167"/>
    <mergeCell ref="G166:G167"/>
    <mergeCell ref="H166:H167"/>
    <mergeCell ref="I166:K166"/>
    <mergeCell ref="I167:K167"/>
    <mergeCell ref="D158:E159"/>
    <mergeCell ref="G158:G159"/>
    <mergeCell ref="H158:H159"/>
    <mergeCell ref="I158:K158"/>
    <mergeCell ref="I159:K159"/>
    <mergeCell ref="D160:E161"/>
    <mergeCell ref="G160:G161"/>
    <mergeCell ref="H160:H161"/>
    <mergeCell ref="I160:K160"/>
    <mergeCell ref="I161:K161"/>
    <mergeCell ref="D168:E169"/>
    <mergeCell ref="G168:G169"/>
    <mergeCell ref="H168:H169"/>
    <mergeCell ref="I168:K168"/>
    <mergeCell ref="I169:K169"/>
    <mergeCell ref="D170:E171"/>
    <mergeCell ref="G170:G171"/>
    <mergeCell ref="H170:H171"/>
    <mergeCell ref="I170:K170"/>
    <mergeCell ref="I171:K171"/>
    <mergeCell ref="D172:E173"/>
    <mergeCell ref="G172:G173"/>
    <mergeCell ref="H172:H173"/>
    <mergeCell ref="I172:K172"/>
    <mergeCell ref="I173:K173"/>
    <mergeCell ref="D174:E175"/>
    <mergeCell ref="G174:G175"/>
    <mergeCell ref="H174:H175"/>
    <mergeCell ref="I174:K174"/>
    <mergeCell ref="I175:K175"/>
    <mergeCell ref="D176:E177"/>
    <mergeCell ref="G176:G177"/>
    <mergeCell ref="H176:H177"/>
    <mergeCell ref="I176:K176"/>
    <mergeCell ref="I177:K177"/>
    <mergeCell ref="D178:E179"/>
    <mergeCell ref="G178:G179"/>
    <mergeCell ref="H178:H179"/>
    <mergeCell ref="I178:K178"/>
    <mergeCell ref="I179:K179"/>
    <mergeCell ref="D180:E181"/>
    <mergeCell ref="G180:G181"/>
    <mergeCell ref="H180:H181"/>
    <mergeCell ref="I180:K180"/>
    <mergeCell ref="I181:K181"/>
    <mergeCell ref="D182:E183"/>
    <mergeCell ref="G182:G183"/>
    <mergeCell ref="H182:H183"/>
    <mergeCell ref="I182:K182"/>
    <mergeCell ref="I183:K183"/>
    <mergeCell ref="D184:E185"/>
    <mergeCell ref="G184:G185"/>
    <mergeCell ref="H184:H185"/>
    <mergeCell ref="I184:K184"/>
    <mergeCell ref="I185:K185"/>
    <mergeCell ref="D186:E187"/>
    <mergeCell ref="G186:G187"/>
    <mergeCell ref="H186:H187"/>
    <mergeCell ref="I186:K186"/>
    <mergeCell ref="I187:K187"/>
    <mergeCell ref="D192:E193"/>
    <mergeCell ref="G192:G193"/>
    <mergeCell ref="H192:H193"/>
    <mergeCell ref="I192:K192"/>
    <mergeCell ref="I193:K193"/>
    <mergeCell ref="D194:E195"/>
    <mergeCell ref="G194:G195"/>
    <mergeCell ref="H194:H195"/>
    <mergeCell ref="I194:K194"/>
    <mergeCell ref="I195:K195"/>
    <mergeCell ref="D196:E197"/>
    <mergeCell ref="G196:G197"/>
    <mergeCell ref="H196:H197"/>
    <mergeCell ref="I196:K196"/>
    <mergeCell ref="I197:K197"/>
    <mergeCell ref="D198:E199"/>
    <mergeCell ref="G198:G199"/>
    <mergeCell ref="H198:H199"/>
    <mergeCell ref="I198:K198"/>
    <mergeCell ref="I199:K199"/>
    <mergeCell ref="D200:E201"/>
    <mergeCell ref="G200:G201"/>
    <mergeCell ref="H200:H201"/>
    <mergeCell ref="I200:K200"/>
    <mergeCell ref="I201:K201"/>
    <mergeCell ref="D202:E203"/>
    <mergeCell ref="G202:G203"/>
    <mergeCell ref="H202:H203"/>
    <mergeCell ref="I202:K202"/>
    <mergeCell ref="I203:K203"/>
    <mergeCell ref="D204:E205"/>
    <mergeCell ref="G204:G205"/>
    <mergeCell ref="H204:H205"/>
    <mergeCell ref="I204:K204"/>
    <mergeCell ref="I205:K205"/>
    <mergeCell ref="D206:E207"/>
    <mergeCell ref="G206:G207"/>
    <mergeCell ref="H206:H207"/>
    <mergeCell ref="I206:K206"/>
    <mergeCell ref="I207:K207"/>
    <mergeCell ref="D208:E209"/>
    <mergeCell ref="G208:G209"/>
    <mergeCell ref="H208:H209"/>
    <mergeCell ref="I208:K208"/>
    <mergeCell ref="I209:K209"/>
    <mergeCell ref="D210:E211"/>
    <mergeCell ref="G210:G211"/>
    <mergeCell ref="H210:H211"/>
    <mergeCell ref="I210:K210"/>
    <mergeCell ref="I211:K211"/>
    <mergeCell ref="D212:E213"/>
    <mergeCell ref="G212:G213"/>
    <mergeCell ref="H212:H213"/>
    <mergeCell ref="I212:K212"/>
    <mergeCell ref="I213:K213"/>
    <mergeCell ref="D218:E219"/>
    <mergeCell ref="G218:G219"/>
    <mergeCell ref="H218:H219"/>
    <mergeCell ref="I218:K218"/>
    <mergeCell ref="I219:K219"/>
    <mergeCell ref="D216:E217"/>
    <mergeCell ref="G216:G217"/>
    <mergeCell ref="H216:H217"/>
    <mergeCell ref="I216:K216"/>
    <mergeCell ref="I217:K217"/>
    <mergeCell ref="I225:K225"/>
    <mergeCell ref="D226:E227"/>
    <mergeCell ref="G226:G227"/>
    <mergeCell ref="H226:H227"/>
    <mergeCell ref="I226:K226"/>
    <mergeCell ref="I227:K227"/>
    <mergeCell ref="D228:E229"/>
    <mergeCell ref="G228:G229"/>
    <mergeCell ref="H228:H229"/>
    <mergeCell ref="I228:K228"/>
    <mergeCell ref="I229:K229"/>
    <mergeCell ref="D224:E225"/>
    <mergeCell ref="G224:G225"/>
    <mergeCell ref="H224:H225"/>
    <mergeCell ref="I224:K224"/>
    <mergeCell ref="D230:E231"/>
    <mergeCell ref="G230:G231"/>
    <mergeCell ref="H230:H231"/>
    <mergeCell ref="I230:K230"/>
    <mergeCell ref="I231:K231"/>
    <mergeCell ref="D232:E233"/>
    <mergeCell ref="G232:G233"/>
    <mergeCell ref="H232:H233"/>
    <mergeCell ref="I232:K232"/>
    <mergeCell ref="I233:K233"/>
    <mergeCell ref="D234:E235"/>
    <mergeCell ref="G234:G235"/>
    <mergeCell ref="H234:H235"/>
    <mergeCell ref="I234:K234"/>
    <mergeCell ref="I235:K235"/>
    <mergeCell ref="D236:E237"/>
    <mergeCell ref="G236:G237"/>
    <mergeCell ref="H236:H237"/>
    <mergeCell ref="I236:K236"/>
    <mergeCell ref="I237:K237"/>
    <mergeCell ref="D238:E239"/>
    <mergeCell ref="G238:G239"/>
    <mergeCell ref="H238:H239"/>
    <mergeCell ref="I238:K238"/>
    <mergeCell ref="I239:K239"/>
    <mergeCell ref="I249:K249"/>
    <mergeCell ref="D250:E251"/>
    <mergeCell ref="G250:G251"/>
    <mergeCell ref="H250:H251"/>
    <mergeCell ref="I250:K250"/>
    <mergeCell ref="I251:K251"/>
    <mergeCell ref="I247:K247"/>
    <mergeCell ref="D248:E249"/>
    <mergeCell ref="G248:G249"/>
    <mergeCell ref="H248:H249"/>
    <mergeCell ref="I248:K248"/>
    <mergeCell ref="D254:E255"/>
    <mergeCell ref="G254:G255"/>
    <mergeCell ref="H254:H255"/>
    <mergeCell ref="I254:K254"/>
    <mergeCell ref="I255:K255"/>
    <mergeCell ref="D256:E257"/>
    <mergeCell ref="G256:G257"/>
    <mergeCell ref="H256:H257"/>
    <mergeCell ref="I256:K256"/>
    <mergeCell ref="I257:K257"/>
    <mergeCell ref="D258:E259"/>
    <mergeCell ref="G258:G259"/>
    <mergeCell ref="H258:H259"/>
    <mergeCell ref="I258:K258"/>
    <mergeCell ref="I259:K259"/>
    <mergeCell ref="D260:E261"/>
    <mergeCell ref="G260:G261"/>
    <mergeCell ref="H260:H261"/>
    <mergeCell ref="I260:K260"/>
    <mergeCell ref="I261:K261"/>
    <mergeCell ref="D262:E263"/>
    <mergeCell ref="G262:G263"/>
    <mergeCell ref="H262:H263"/>
    <mergeCell ref="I262:K262"/>
    <mergeCell ref="I263:K263"/>
    <mergeCell ref="D264:E265"/>
    <mergeCell ref="G264:G265"/>
    <mergeCell ref="H264:H265"/>
    <mergeCell ref="I264:K264"/>
    <mergeCell ref="I265:K265"/>
    <mergeCell ref="D270:E271"/>
    <mergeCell ref="G270:G271"/>
    <mergeCell ref="H270:H271"/>
    <mergeCell ref="I270:K270"/>
    <mergeCell ref="I271:K271"/>
    <mergeCell ref="D268:E269"/>
    <mergeCell ref="G268:G269"/>
    <mergeCell ref="H268:H269"/>
    <mergeCell ref="I268:K268"/>
    <mergeCell ref="I269:K269"/>
    <mergeCell ref="D272:E273"/>
    <mergeCell ref="G272:G273"/>
    <mergeCell ref="H272:H273"/>
    <mergeCell ref="I272:K272"/>
    <mergeCell ref="I273:K273"/>
    <mergeCell ref="D274:E275"/>
    <mergeCell ref="G274:G275"/>
    <mergeCell ref="H274:H275"/>
    <mergeCell ref="I274:K274"/>
    <mergeCell ref="I275:K275"/>
    <mergeCell ref="D276:E277"/>
    <mergeCell ref="G276:G277"/>
    <mergeCell ref="H276:H277"/>
    <mergeCell ref="I276:K276"/>
    <mergeCell ref="I277:K277"/>
    <mergeCell ref="D278:E279"/>
    <mergeCell ref="G278:G279"/>
    <mergeCell ref="H278:H279"/>
    <mergeCell ref="I278:K278"/>
    <mergeCell ref="I279:K279"/>
    <mergeCell ref="D280:E281"/>
    <mergeCell ref="G280:G281"/>
    <mergeCell ref="H280:H281"/>
    <mergeCell ref="I280:K280"/>
    <mergeCell ref="I281:K281"/>
    <mergeCell ref="D282:E283"/>
    <mergeCell ref="G282:G283"/>
    <mergeCell ref="H282:H283"/>
    <mergeCell ref="I282:K282"/>
    <mergeCell ref="I283:K283"/>
    <mergeCell ref="D284:E285"/>
    <mergeCell ref="G284:G285"/>
    <mergeCell ref="H284:H285"/>
    <mergeCell ref="I284:K284"/>
    <mergeCell ref="I285:K285"/>
    <mergeCell ref="D286:E287"/>
    <mergeCell ref="G286:G287"/>
    <mergeCell ref="H286:H287"/>
    <mergeCell ref="I286:K286"/>
    <mergeCell ref="I287:K287"/>
    <mergeCell ref="D288:E289"/>
    <mergeCell ref="G288:G289"/>
    <mergeCell ref="H288:H289"/>
    <mergeCell ref="I288:K288"/>
    <mergeCell ref="I289:K289"/>
    <mergeCell ref="D290:E291"/>
    <mergeCell ref="G290:G291"/>
    <mergeCell ref="H290:H291"/>
    <mergeCell ref="I290:K290"/>
    <mergeCell ref="I291:K291"/>
    <mergeCell ref="D296:E297"/>
    <mergeCell ref="G296:G297"/>
    <mergeCell ref="H296:H297"/>
    <mergeCell ref="I296:K296"/>
    <mergeCell ref="I297:K297"/>
    <mergeCell ref="D298:E299"/>
    <mergeCell ref="G298:G299"/>
    <mergeCell ref="H298:H299"/>
    <mergeCell ref="I298:K298"/>
    <mergeCell ref="I299:K299"/>
    <mergeCell ref="D300:E301"/>
    <mergeCell ref="G300:G301"/>
    <mergeCell ref="H300:H301"/>
    <mergeCell ref="I300:K300"/>
    <mergeCell ref="I301:K301"/>
    <mergeCell ref="D302:E303"/>
    <mergeCell ref="G302:G303"/>
    <mergeCell ref="H302:H303"/>
    <mergeCell ref="I302:K302"/>
    <mergeCell ref="I303:K303"/>
    <mergeCell ref="D304:E305"/>
    <mergeCell ref="G304:G305"/>
    <mergeCell ref="H304:H305"/>
    <mergeCell ref="I304:K304"/>
    <mergeCell ref="I305:K305"/>
    <mergeCell ref="D306:E307"/>
    <mergeCell ref="G306:G307"/>
    <mergeCell ref="H306:H307"/>
    <mergeCell ref="I306:K306"/>
    <mergeCell ref="I307:K307"/>
    <mergeCell ref="D308:E309"/>
    <mergeCell ref="G308:G309"/>
    <mergeCell ref="H308:H309"/>
    <mergeCell ref="I308:K308"/>
    <mergeCell ref="I309:K309"/>
    <mergeCell ref="D310:E311"/>
    <mergeCell ref="G310:G311"/>
    <mergeCell ref="H310:H311"/>
    <mergeCell ref="I310:K310"/>
    <mergeCell ref="I311:K311"/>
    <mergeCell ref="D316:E317"/>
    <mergeCell ref="G316:G317"/>
    <mergeCell ref="H316:H317"/>
    <mergeCell ref="I316:K316"/>
    <mergeCell ref="I317:K317"/>
    <mergeCell ref="D312:E313"/>
    <mergeCell ref="G312:G313"/>
    <mergeCell ref="H312:H313"/>
    <mergeCell ref="I312:K312"/>
    <mergeCell ref="I313:K313"/>
    <mergeCell ref="D314:E315"/>
    <mergeCell ref="G314:G315"/>
    <mergeCell ref="H314:H315"/>
    <mergeCell ref="I314:K314"/>
    <mergeCell ref="I315:K315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5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11" manualBreakCount="11">
    <brk id="33" max="11" man="1"/>
    <brk id="59" max="11" man="1"/>
    <brk id="85" max="11" man="1"/>
    <brk id="111" max="11" man="1"/>
    <brk id="137" max="11" man="1"/>
    <brk id="163" max="11" man="1"/>
    <brk id="189" max="11" man="1"/>
    <brk id="215" max="11" man="1"/>
    <brk id="241" max="11" man="1"/>
    <brk id="267" max="11" man="1"/>
    <brk id="293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397"/>
  <sheetViews>
    <sheetView showZeros="0" view="pageBreakPreview" zoomScale="80" zoomScaleNormal="100" zoomScaleSheetLayoutView="80" workbookViewId="0">
      <pane ySplit="7" topLeftCell="A8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102</v>
      </c>
      <c r="D5" s="451" t="s">
        <v>103</v>
      </c>
      <c r="E5" s="452"/>
      <c r="F5" s="58" t="s">
        <v>2</v>
      </c>
      <c r="G5" s="457" t="s">
        <v>104</v>
      </c>
      <c r="H5" s="457" t="s">
        <v>105</v>
      </c>
      <c r="I5" s="451" t="s">
        <v>106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57"/>
      <c r="C8" s="57"/>
      <c r="D8" s="466"/>
      <c r="E8" s="467"/>
      <c r="F8" s="63"/>
      <c r="G8" s="470"/>
      <c r="H8" s="470"/>
      <c r="I8" s="494"/>
      <c r="J8" s="495"/>
      <c r="K8" s="496"/>
    </row>
    <row r="9" spans="1:12" ht="18" customHeight="1">
      <c r="A9" s="54"/>
      <c r="B9" s="64" t="s">
        <v>107</v>
      </c>
      <c r="C9" s="60" t="s">
        <v>108</v>
      </c>
      <c r="D9" s="468"/>
      <c r="E9" s="469"/>
      <c r="F9" s="65"/>
      <c r="G9" s="471"/>
      <c r="H9" s="471"/>
      <c r="I9" s="497"/>
      <c r="J9" s="498"/>
      <c r="K9" s="499"/>
    </row>
    <row r="10" spans="1:12" ht="18" customHeight="1">
      <c r="A10" s="54"/>
      <c r="B10" s="57"/>
      <c r="C10" s="57"/>
      <c r="D10" s="466"/>
      <c r="E10" s="467"/>
      <c r="F10" s="63"/>
      <c r="G10" s="470"/>
      <c r="H10" s="470"/>
      <c r="I10" s="494"/>
      <c r="J10" s="495"/>
      <c r="K10" s="496"/>
      <c r="L10" s="66"/>
    </row>
    <row r="11" spans="1:12" ht="18" customHeight="1">
      <c r="A11" s="54"/>
      <c r="B11" s="60"/>
      <c r="C11" s="60"/>
      <c r="D11" s="468"/>
      <c r="E11" s="469"/>
      <c r="F11" s="65"/>
      <c r="G11" s="471"/>
      <c r="H11" s="471"/>
      <c r="I11" s="505"/>
      <c r="J11" s="506"/>
      <c r="K11" s="507"/>
      <c r="L11" s="66"/>
    </row>
    <row r="12" spans="1:12" ht="18" customHeight="1">
      <c r="A12" s="54"/>
      <c r="B12" s="67"/>
      <c r="C12" s="68"/>
      <c r="D12" s="500">
        <v>1</v>
      </c>
      <c r="E12" s="501"/>
      <c r="F12" s="71"/>
      <c r="G12" s="472"/>
      <c r="H12" s="472"/>
      <c r="I12" s="494"/>
      <c r="J12" s="495"/>
      <c r="K12" s="496"/>
      <c r="L12" s="66"/>
    </row>
    <row r="13" spans="1:12" ht="18" customHeight="1">
      <c r="A13" s="54"/>
      <c r="B13" s="72">
        <v>1</v>
      </c>
      <c r="C13" s="73" t="s">
        <v>109</v>
      </c>
      <c r="D13" s="502"/>
      <c r="E13" s="503"/>
      <c r="F13" s="65" t="s">
        <v>8</v>
      </c>
      <c r="G13" s="473"/>
      <c r="H13" s="473"/>
      <c r="I13" s="497"/>
      <c r="J13" s="498"/>
      <c r="K13" s="499"/>
      <c r="L13" s="66"/>
    </row>
    <row r="14" spans="1:12" ht="18" customHeight="1">
      <c r="A14" s="54"/>
      <c r="B14" s="67"/>
      <c r="C14" s="68"/>
      <c r="D14" s="500">
        <v>1</v>
      </c>
      <c r="E14" s="501"/>
      <c r="F14" s="71"/>
      <c r="G14" s="472"/>
      <c r="H14" s="472"/>
      <c r="I14" s="494"/>
      <c r="J14" s="495"/>
      <c r="K14" s="496"/>
      <c r="L14" s="66"/>
    </row>
    <row r="15" spans="1:12" ht="18" customHeight="1">
      <c r="A15" s="54"/>
      <c r="B15" s="72">
        <v>2</v>
      </c>
      <c r="C15" s="73" t="s">
        <v>110</v>
      </c>
      <c r="D15" s="502"/>
      <c r="E15" s="503"/>
      <c r="F15" s="65" t="s">
        <v>8</v>
      </c>
      <c r="G15" s="473"/>
      <c r="H15" s="473"/>
      <c r="I15" s="497"/>
      <c r="J15" s="498"/>
      <c r="K15" s="499"/>
      <c r="L15" s="66"/>
    </row>
    <row r="16" spans="1:12" ht="18" customHeight="1">
      <c r="A16" s="54"/>
      <c r="B16" s="67"/>
      <c r="C16" s="68"/>
      <c r="D16" s="500">
        <v>1</v>
      </c>
      <c r="E16" s="501"/>
      <c r="F16" s="71"/>
      <c r="G16" s="472"/>
      <c r="H16" s="472"/>
      <c r="I16" s="518"/>
      <c r="J16" s="519"/>
      <c r="K16" s="520"/>
      <c r="L16" s="66"/>
    </row>
    <row r="17" spans="1:12" ht="18" customHeight="1">
      <c r="A17" s="54"/>
      <c r="B17" s="72">
        <v>3</v>
      </c>
      <c r="C17" s="73" t="s">
        <v>111</v>
      </c>
      <c r="D17" s="502"/>
      <c r="E17" s="503"/>
      <c r="F17" s="65" t="s">
        <v>8</v>
      </c>
      <c r="G17" s="473"/>
      <c r="H17" s="473"/>
      <c r="I17" s="521"/>
      <c r="J17" s="522"/>
      <c r="K17" s="523"/>
      <c r="L17" s="66"/>
    </row>
    <row r="18" spans="1:12" ht="18" customHeight="1">
      <c r="A18" s="54"/>
      <c r="B18" s="67"/>
      <c r="C18" s="68"/>
      <c r="D18" s="500">
        <v>1</v>
      </c>
      <c r="E18" s="501"/>
      <c r="F18" s="71"/>
      <c r="G18" s="472"/>
      <c r="H18" s="472"/>
      <c r="I18" s="494"/>
      <c r="J18" s="495"/>
      <c r="K18" s="496"/>
      <c r="L18" s="66"/>
    </row>
    <row r="19" spans="1:12" ht="18" customHeight="1">
      <c r="A19" s="54"/>
      <c r="B19" s="72">
        <v>4</v>
      </c>
      <c r="C19" s="73" t="s">
        <v>112</v>
      </c>
      <c r="D19" s="502"/>
      <c r="E19" s="503"/>
      <c r="F19" s="65" t="s">
        <v>8</v>
      </c>
      <c r="G19" s="473"/>
      <c r="H19" s="473"/>
      <c r="I19" s="505"/>
      <c r="J19" s="506"/>
      <c r="K19" s="507"/>
      <c r="L19" s="66"/>
    </row>
    <row r="20" spans="1:12" ht="18" customHeight="1">
      <c r="A20" s="54"/>
      <c r="B20" s="67"/>
      <c r="C20" s="57"/>
      <c r="D20" s="500">
        <v>1</v>
      </c>
      <c r="E20" s="501"/>
      <c r="F20" s="71"/>
      <c r="G20" s="470"/>
      <c r="H20" s="470"/>
      <c r="I20" s="494"/>
      <c r="J20" s="495"/>
      <c r="K20" s="496"/>
      <c r="L20" s="66"/>
    </row>
    <row r="21" spans="1:12" ht="18" customHeight="1">
      <c r="A21" s="54"/>
      <c r="B21" s="72">
        <v>5</v>
      </c>
      <c r="C21" s="60" t="s">
        <v>113</v>
      </c>
      <c r="D21" s="502"/>
      <c r="E21" s="503"/>
      <c r="F21" s="65" t="s">
        <v>8</v>
      </c>
      <c r="G21" s="471"/>
      <c r="H21" s="471"/>
      <c r="I21" s="505"/>
      <c r="J21" s="506"/>
      <c r="K21" s="507"/>
      <c r="L21" s="66"/>
    </row>
    <row r="22" spans="1:12" ht="18" customHeight="1">
      <c r="A22" s="54"/>
      <c r="B22" s="57"/>
      <c r="C22" s="57"/>
      <c r="D22" s="500">
        <v>1</v>
      </c>
      <c r="E22" s="501"/>
      <c r="F22" s="63"/>
      <c r="G22" s="470"/>
      <c r="H22" s="470"/>
      <c r="I22" s="518"/>
      <c r="J22" s="519"/>
      <c r="K22" s="520"/>
      <c r="L22" s="66"/>
    </row>
    <row r="23" spans="1:12" ht="18" customHeight="1">
      <c r="A23" s="54"/>
      <c r="B23" s="72">
        <v>6</v>
      </c>
      <c r="C23" s="60" t="s">
        <v>114</v>
      </c>
      <c r="D23" s="502"/>
      <c r="E23" s="503"/>
      <c r="F23" s="65" t="s">
        <v>8</v>
      </c>
      <c r="G23" s="471"/>
      <c r="H23" s="471"/>
      <c r="I23" s="505"/>
      <c r="J23" s="506"/>
      <c r="K23" s="507"/>
      <c r="L23" s="66"/>
    </row>
    <row r="24" spans="1:12" ht="18" customHeight="1">
      <c r="A24" s="54"/>
      <c r="B24" s="57"/>
      <c r="C24" s="57"/>
      <c r="D24" s="500">
        <v>1</v>
      </c>
      <c r="E24" s="501"/>
      <c r="F24" s="63"/>
      <c r="G24" s="470"/>
      <c r="H24" s="470"/>
      <c r="I24" s="518"/>
      <c r="J24" s="519"/>
      <c r="K24" s="520"/>
      <c r="L24" s="66"/>
    </row>
    <row r="25" spans="1:12" ht="18" customHeight="1">
      <c r="A25" s="54"/>
      <c r="B25" s="72">
        <v>7</v>
      </c>
      <c r="C25" s="60" t="s">
        <v>115</v>
      </c>
      <c r="D25" s="502"/>
      <c r="E25" s="503"/>
      <c r="F25" s="65" t="s">
        <v>8</v>
      </c>
      <c r="G25" s="471"/>
      <c r="H25" s="471"/>
      <c r="I25" s="505"/>
      <c r="J25" s="506"/>
      <c r="K25" s="507"/>
      <c r="L25" s="66"/>
    </row>
    <row r="26" spans="1:12" ht="18" customHeight="1">
      <c r="A26" s="54"/>
      <c r="B26" s="57"/>
      <c r="C26" s="57"/>
      <c r="D26" s="500">
        <v>1</v>
      </c>
      <c r="E26" s="501"/>
      <c r="F26" s="63"/>
      <c r="G26" s="470"/>
      <c r="H26" s="470"/>
      <c r="I26" s="494"/>
      <c r="J26" s="495"/>
      <c r="K26" s="496"/>
      <c r="L26" s="66"/>
    </row>
    <row r="27" spans="1:12" ht="18" customHeight="1">
      <c r="A27" s="54"/>
      <c r="B27" s="72">
        <v>8</v>
      </c>
      <c r="C27" s="60" t="s">
        <v>116</v>
      </c>
      <c r="D27" s="502"/>
      <c r="E27" s="503"/>
      <c r="F27" s="65" t="s">
        <v>8</v>
      </c>
      <c r="G27" s="471"/>
      <c r="H27" s="471"/>
      <c r="I27" s="505"/>
      <c r="J27" s="506"/>
      <c r="K27" s="507"/>
      <c r="L27" s="66"/>
    </row>
    <row r="28" spans="1:12" ht="18" customHeight="1">
      <c r="A28" s="54"/>
      <c r="B28" s="57"/>
      <c r="C28" s="57"/>
      <c r="D28" s="500">
        <v>1</v>
      </c>
      <c r="E28" s="501"/>
      <c r="F28" s="63"/>
      <c r="G28" s="470"/>
      <c r="H28" s="470"/>
      <c r="I28" s="494"/>
      <c r="J28" s="495"/>
      <c r="K28" s="496"/>
      <c r="L28" s="66"/>
    </row>
    <row r="29" spans="1:12" ht="18" customHeight="1">
      <c r="A29" s="54"/>
      <c r="B29" s="72">
        <v>9</v>
      </c>
      <c r="C29" s="60" t="s">
        <v>117</v>
      </c>
      <c r="D29" s="502"/>
      <c r="E29" s="503"/>
      <c r="F29" s="65" t="s">
        <v>8</v>
      </c>
      <c r="G29" s="471"/>
      <c r="H29" s="471"/>
      <c r="I29" s="505"/>
      <c r="J29" s="506"/>
      <c r="K29" s="507"/>
      <c r="L29" s="66"/>
    </row>
    <row r="30" spans="1:12" ht="18" customHeight="1">
      <c r="A30" s="54"/>
      <c r="B30" s="57"/>
      <c r="C30" s="57"/>
      <c r="D30" s="466"/>
      <c r="E30" s="467"/>
      <c r="F30" s="63"/>
      <c r="G30" s="470"/>
      <c r="H30" s="76"/>
      <c r="I30" s="494"/>
      <c r="J30" s="495"/>
      <c r="K30" s="496"/>
      <c r="L30" s="66"/>
    </row>
    <row r="31" spans="1:12" ht="18" customHeight="1">
      <c r="A31" s="54"/>
      <c r="B31" s="60"/>
      <c r="C31" s="60" t="s">
        <v>118</v>
      </c>
      <c r="D31" s="468"/>
      <c r="E31" s="469"/>
      <c r="F31" s="77"/>
      <c r="G31" s="471"/>
      <c r="H31" s="78"/>
      <c r="I31" s="505"/>
      <c r="J31" s="506"/>
      <c r="K31" s="507"/>
      <c r="L31" s="66"/>
    </row>
    <row r="32" spans="1:12" ht="18" customHeight="1">
      <c r="A32" s="54"/>
      <c r="D32" s="79"/>
      <c r="E32" s="79"/>
      <c r="F32" s="80"/>
      <c r="G32" s="81"/>
      <c r="H32" s="81"/>
      <c r="I32" s="82"/>
      <c r="J32" s="82"/>
      <c r="K32" s="82"/>
    </row>
    <row r="33" spans="1:12" ht="18" customHeight="1">
      <c r="A33" s="54"/>
      <c r="I33" s="504"/>
      <c r="J33" s="504"/>
      <c r="K33" s="504"/>
    </row>
    <row r="34" spans="1:12" ht="18" customHeight="1">
      <c r="A34" s="54"/>
      <c r="B34" s="57"/>
      <c r="C34" s="57"/>
      <c r="D34" s="466"/>
      <c r="E34" s="467"/>
      <c r="F34" s="63"/>
      <c r="G34" s="470"/>
      <c r="H34" s="470"/>
      <c r="I34" s="494"/>
      <c r="J34" s="495"/>
      <c r="K34" s="496"/>
    </row>
    <row r="35" spans="1:12" ht="18" customHeight="1">
      <c r="A35" s="54"/>
      <c r="B35" s="83">
        <v>1</v>
      </c>
      <c r="C35" s="60" t="s">
        <v>1182</v>
      </c>
      <c r="D35" s="468"/>
      <c r="E35" s="469"/>
      <c r="F35" s="65"/>
      <c r="G35" s="471"/>
      <c r="H35" s="471"/>
      <c r="I35" s="497"/>
      <c r="J35" s="498"/>
      <c r="K35" s="499"/>
    </row>
    <row r="36" spans="1:12" ht="18" customHeight="1">
      <c r="A36" s="54"/>
      <c r="B36" s="57"/>
      <c r="C36" s="85" t="s">
        <v>119</v>
      </c>
      <c r="D36" s="466">
        <v>2</v>
      </c>
      <c r="E36" s="467"/>
      <c r="F36" s="63">
        <v>4</v>
      </c>
      <c r="G36" s="470"/>
      <c r="H36" s="472"/>
      <c r="I36" s="474"/>
      <c r="J36" s="475"/>
      <c r="K36" s="476"/>
      <c r="L36" s="66"/>
    </row>
    <row r="37" spans="1:12" ht="18" customHeight="1">
      <c r="A37" s="54"/>
      <c r="B37" s="60"/>
      <c r="C37" s="90" t="s">
        <v>120</v>
      </c>
      <c r="D37" s="468"/>
      <c r="E37" s="469"/>
      <c r="F37" s="65" t="s">
        <v>121</v>
      </c>
      <c r="G37" s="471"/>
      <c r="H37" s="473"/>
      <c r="I37" s="477"/>
      <c r="J37" s="478"/>
      <c r="K37" s="479"/>
      <c r="L37" s="66"/>
    </row>
    <row r="38" spans="1:12" ht="18" customHeight="1">
      <c r="A38" s="54"/>
      <c r="B38" s="57"/>
      <c r="C38" s="85" t="s">
        <v>123</v>
      </c>
      <c r="D38" s="466">
        <v>3</v>
      </c>
      <c r="E38" s="467"/>
      <c r="F38" s="63">
        <v>4</v>
      </c>
      <c r="G38" s="470"/>
      <c r="H38" s="472"/>
      <c r="I38" s="474"/>
      <c r="J38" s="475"/>
      <c r="K38" s="476"/>
      <c r="L38" s="66"/>
    </row>
    <row r="39" spans="1:12" ht="18" customHeight="1">
      <c r="A39" s="54"/>
      <c r="B39" s="60"/>
      <c r="C39" s="90" t="s">
        <v>124</v>
      </c>
      <c r="D39" s="468"/>
      <c r="E39" s="469"/>
      <c r="F39" s="65" t="s">
        <v>121</v>
      </c>
      <c r="G39" s="471"/>
      <c r="H39" s="473"/>
      <c r="I39" s="477"/>
      <c r="J39" s="478"/>
      <c r="K39" s="479"/>
      <c r="L39" s="66"/>
    </row>
    <row r="40" spans="1:12" ht="18" customHeight="1">
      <c r="A40" s="54"/>
      <c r="B40" s="57"/>
      <c r="C40" s="85" t="s">
        <v>126</v>
      </c>
      <c r="D40" s="466">
        <v>2</v>
      </c>
      <c r="E40" s="467"/>
      <c r="F40" s="63">
        <v>4</v>
      </c>
      <c r="G40" s="470"/>
      <c r="H40" s="472"/>
      <c r="I40" s="474"/>
      <c r="J40" s="475"/>
      <c r="K40" s="476"/>
      <c r="L40" s="66"/>
    </row>
    <row r="41" spans="1:12" ht="18" customHeight="1">
      <c r="A41" s="54"/>
      <c r="B41" s="60"/>
      <c r="C41" s="90" t="s">
        <v>127</v>
      </c>
      <c r="D41" s="468"/>
      <c r="E41" s="469"/>
      <c r="F41" s="65" t="s">
        <v>121</v>
      </c>
      <c r="G41" s="471"/>
      <c r="H41" s="473"/>
      <c r="I41" s="477"/>
      <c r="J41" s="478"/>
      <c r="K41" s="479"/>
      <c r="L41" s="66"/>
    </row>
    <row r="42" spans="1:12" ht="18" customHeight="1">
      <c r="A42" s="54"/>
      <c r="B42" s="57"/>
      <c r="C42" s="85" t="s">
        <v>129</v>
      </c>
      <c r="D42" s="466">
        <v>1</v>
      </c>
      <c r="E42" s="467"/>
      <c r="F42" s="63">
        <v>4</v>
      </c>
      <c r="G42" s="470"/>
      <c r="H42" s="472"/>
      <c r="I42" s="474"/>
      <c r="J42" s="475"/>
      <c r="K42" s="476"/>
      <c r="L42" s="66"/>
    </row>
    <row r="43" spans="1:12" ht="18" customHeight="1">
      <c r="A43" s="54"/>
      <c r="B43" s="60"/>
      <c r="C43" s="90" t="s">
        <v>130</v>
      </c>
      <c r="D43" s="468"/>
      <c r="E43" s="469"/>
      <c r="F43" s="65" t="s">
        <v>131</v>
      </c>
      <c r="G43" s="471"/>
      <c r="H43" s="473"/>
      <c r="I43" s="477"/>
      <c r="J43" s="478"/>
      <c r="K43" s="479"/>
      <c r="L43" s="66"/>
    </row>
    <row r="44" spans="1:12" ht="18" customHeight="1">
      <c r="A44" s="54"/>
      <c r="B44" s="57"/>
      <c r="C44" s="85"/>
      <c r="D44" s="466">
        <v>65</v>
      </c>
      <c r="E44" s="467"/>
      <c r="F44" s="63"/>
      <c r="G44" s="470"/>
      <c r="H44" s="472"/>
      <c r="I44" s="474"/>
      <c r="J44" s="475"/>
      <c r="K44" s="476"/>
      <c r="L44" s="66"/>
    </row>
    <row r="45" spans="1:12" ht="18" customHeight="1">
      <c r="A45" s="54"/>
      <c r="B45" s="60"/>
      <c r="C45" s="90" t="s">
        <v>133</v>
      </c>
      <c r="D45" s="468"/>
      <c r="E45" s="469"/>
      <c r="F45" s="65" t="s">
        <v>134</v>
      </c>
      <c r="G45" s="471"/>
      <c r="H45" s="473"/>
      <c r="I45" s="477"/>
      <c r="J45" s="478"/>
      <c r="K45" s="479"/>
      <c r="L45" s="66"/>
    </row>
    <row r="46" spans="1:12" ht="18" customHeight="1">
      <c r="A46" s="54"/>
      <c r="B46" s="57"/>
      <c r="C46" s="85"/>
      <c r="D46" s="466">
        <v>43</v>
      </c>
      <c r="E46" s="467"/>
      <c r="F46" s="63"/>
      <c r="G46" s="472"/>
      <c r="H46" s="472"/>
      <c r="I46" s="474"/>
      <c r="J46" s="475"/>
      <c r="K46" s="476"/>
      <c r="L46" s="66"/>
    </row>
    <row r="47" spans="1:12" ht="18" customHeight="1">
      <c r="A47" s="54"/>
      <c r="B47" s="60"/>
      <c r="C47" s="90" t="s">
        <v>136</v>
      </c>
      <c r="D47" s="468"/>
      <c r="E47" s="469"/>
      <c r="F47" s="65" t="s">
        <v>137</v>
      </c>
      <c r="G47" s="473"/>
      <c r="H47" s="473"/>
      <c r="I47" s="477"/>
      <c r="J47" s="478"/>
      <c r="K47" s="479"/>
      <c r="L47" s="66"/>
    </row>
    <row r="48" spans="1:12" ht="18" customHeight="1">
      <c r="A48" s="54"/>
      <c r="B48" s="57"/>
      <c r="C48" s="85"/>
      <c r="D48" s="466">
        <v>65</v>
      </c>
      <c r="E48" s="467"/>
      <c r="F48" s="63"/>
      <c r="G48" s="472"/>
      <c r="H48" s="472"/>
      <c r="I48" s="474"/>
      <c r="J48" s="475"/>
      <c r="K48" s="476"/>
      <c r="L48" s="66"/>
    </row>
    <row r="49" spans="1:12" ht="18" customHeight="1">
      <c r="A49" s="54"/>
      <c r="B49" s="60"/>
      <c r="C49" s="90" t="s">
        <v>139</v>
      </c>
      <c r="D49" s="468"/>
      <c r="E49" s="469"/>
      <c r="F49" s="65" t="s">
        <v>137</v>
      </c>
      <c r="G49" s="473"/>
      <c r="H49" s="473"/>
      <c r="I49" s="477"/>
      <c r="J49" s="478"/>
      <c r="K49" s="479"/>
      <c r="L49" s="66"/>
    </row>
    <row r="50" spans="1:12" ht="18" customHeight="1">
      <c r="A50" s="54"/>
      <c r="B50" s="57"/>
      <c r="C50" s="85"/>
      <c r="D50" s="466">
        <v>43</v>
      </c>
      <c r="E50" s="467"/>
      <c r="F50" s="63"/>
      <c r="G50" s="470"/>
      <c r="H50" s="472"/>
      <c r="I50" s="474"/>
      <c r="J50" s="475"/>
      <c r="K50" s="476"/>
      <c r="L50" s="66"/>
    </row>
    <row r="51" spans="1:12" ht="18" customHeight="1">
      <c r="A51" s="54"/>
      <c r="B51" s="60"/>
      <c r="C51" s="90" t="s">
        <v>141</v>
      </c>
      <c r="D51" s="468"/>
      <c r="E51" s="469"/>
      <c r="F51" s="65" t="s">
        <v>142</v>
      </c>
      <c r="G51" s="471"/>
      <c r="H51" s="473"/>
      <c r="I51" s="477"/>
      <c r="J51" s="478"/>
      <c r="K51" s="479"/>
      <c r="L51" s="66"/>
    </row>
    <row r="52" spans="1:12" ht="18" customHeight="1">
      <c r="A52" s="54"/>
      <c r="B52" s="57"/>
      <c r="C52" s="85"/>
      <c r="D52" s="466">
        <v>10</v>
      </c>
      <c r="E52" s="467"/>
      <c r="F52" s="63"/>
      <c r="G52" s="470"/>
      <c r="H52" s="472"/>
      <c r="I52" s="474"/>
      <c r="J52" s="475"/>
      <c r="K52" s="476"/>
      <c r="L52" s="66"/>
    </row>
    <row r="53" spans="1:12" ht="18" customHeight="1">
      <c r="A53" s="54"/>
      <c r="B53" s="60"/>
      <c r="C53" s="90" t="s">
        <v>144</v>
      </c>
      <c r="D53" s="468"/>
      <c r="E53" s="469"/>
      <c r="F53" s="65" t="s">
        <v>134</v>
      </c>
      <c r="G53" s="471"/>
      <c r="H53" s="473"/>
      <c r="I53" s="477"/>
      <c r="J53" s="478"/>
      <c r="K53" s="479"/>
      <c r="L53" s="66"/>
    </row>
    <row r="54" spans="1:12" ht="18" customHeight="1">
      <c r="A54" s="54"/>
      <c r="B54" s="57"/>
      <c r="C54" s="68"/>
      <c r="D54" s="500">
        <v>19</v>
      </c>
      <c r="E54" s="501"/>
      <c r="F54" s="63"/>
      <c r="G54" s="470"/>
      <c r="H54" s="472"/>
      <c r="I54" s="474"/>
      <c r="J54" s="475"/>
      <c r="K54" s="476"/>
      <c r="L54" s="66"/>
    </row>
    <row r="55" spans="1:12" ht="18" customHeight="1">
      <c r="A55" s="54"/>
      <c r="B55" s="60"/>
      <c r="C55" s="90" t="s">
        <v>146</v>
      </c>
      <c r="D55" s="502"/>
      <c r="E55" s="503"/>
      <c r="F55" s="65" t="s">
        <v>134</v>
      </c>
      <c r="G55" s="471"/>
      <c r="H55" s="473"/>
      <c r="I55" s="477"/>
      <c r="J55" s="478"/>
      <c r="K55" s="479"/>
      <c r="L55" s="66"/>
    </row>
    <row r="56" spans="1:12" ht="18" customHeight="1">
      <c r="A56" s="54"/>
      <c r="B56" s="57"/>
      <c r="C56" s="85"/>
      <c r="D56" s="466">
        <v>13</v>
      </c>
      <c r="E56" s="467"/>
      <c r="F56" s="63"/>
      <c r="G56" s="470"/>
      <c r="H56" s="472"/>
      <c r="I56" s="474"/>
      <c r="J56" s="475"/>
      <c r="K56" s="476"/>
      <c r="L56" s="66"/>
    </row>
    <row r="57" spans="1:12" ht="18" customHeight="1">
      <c r="A57" s="54"/>
      <c r="B57" s="60"/>
      <c r="C57" s="90" t="s">
        <v>148</v>
      </c>
      <c r="D57" s="468"/>
      <c r="E57" s="469"/>
      <c r="F57" s="77" t="s">
        <v>149</v>
      </c>
      <c r="G57" s="471"/>
      <c r="H57" s="473"/>
      <c r="I57" s="477"/>
      <c r="J57" s="478"/>
      <c r="K57" s="479"/>
      <c r="L57" s="66"/>
    </row>
    <row r="58" spans="1:12" ht="18" customHeight="1">
      <c r="A58" s="54"/>
      <c r="C58" s="96"/>
      <c r="D58" s="79"/>
      <c r="E58" s="79"/>
      <c r="F58" s="80"/>
      <c r="G58" s="81"/>
      <c r="H58" s="81"/>
      <c r="I58" s="97"/>
      <c r="J58" s="97"/>
      <c r="K58" s="97"/>
    </row>
    <row r="59" spans="1:12" ht="18" customHeight="1">
      <c r="A59" s="54"/>
      <c r="D59" s="79"/>
      <c r="E59" s="79"/>
      <c r="F59" s="80"/>
      <c r="G59" s="81"/>
      <c r="H59" s="81"/>
      <c r="I59" s="82"/>
      <c r="J59" s="82"/>
      <c r="K59" s="82"/>
    </row>
    <row r="60" spans="1:12" ht="18" customHeight="1">
      <c r="A60" s="54"/>
      <c r="B60" s="57"/>
      <c r="C60" s="85"/>
      <c r="D60" s="466">
        <v>2</v>
      </c>
      <c r="E60" s="467"/>
      <c r="F60" s="63"/>
      <c r="G60" s="470"/>
      <c r="H60" s="472"/>
      <c r="I60" s="494"/>
      <c r="J60" s="495"/>
      <c r="K60" s="496"/>
      <c r="L60" s="66"/>
    </row>
    <row r="61" spans="1:12" ht="18" customHeight="1">
      <c r="A61" s="54"/>
      <c r="B61" s="60"/>
      <c r="C61" s="90" t="s">
        <v>151</v>
      </c>
      <c r="D61" s="468"/>
      <c r="E61" s="469"/>
      <c r="F61" s="77" t="s">
        <v>152</v>
      </c>
      <c r="G61" s="471"/>
      <c r="H61" s="473"/>
      <c r="I61" s="477"/>
      <c r="J61" s="478"/>
      <c r="K61" s="479"/>
      <c r="L61" s="66"/>
    </row>
    <row r="62" spans="1:12" ht="18" customHeight="1">
      <c r="A62" s="54"/>
      <c r="B62" s="57"/>
      <c r="C62" s="68"/>
      <c r="D62" s="466">
        <v>4</v>
      </c>
      <c r="E62" s="444"/>
      <c r="F62" s="63"/>
      <c r="G62" s="470"/>
      <c r="H62" s="472"/>
      <c r="I62" s="494"/>
      <c r="J62" s="495"/>
      <c r="K62" s="496"/>
    </row>
    <row r="63" spans="1:12" ht="18" customHeight="1">
      <c r="A63" s="54"/>
      <c r="B63" s="83"/>
      <c r="C63" s="90" t="s">
        <v>154</v>
      </c>
      <c r="D63" s="445"/>
      <c r="E63" s="446"/>
      <c r="F63" s="77" t="s">
        <v>137</v>
      </c>
      <c r="G63" s="471"/>
      <c r="H63" s="473"/>
      <c r="I63" s="477"/>
      <c r="J63" s="478"/>
      <c r="K63" s="479"/>
    </row>
    <row r="64" spans="1:12" ht="18" customHeight="1">
      <c r="A64" s="54"/>
      <c r="B64" s="57"/>
      <c r="C64" s="57"/>
      <c r="D64" s="466">
        <v>4</v>
      </c>
      <c r="E64" s="444"/>
      <c r="F64" s="63"/>
      <c r="G64" s="470"/>
      <c r="H64" s="472"/>
      <c r="I64" s="474"/>
      <c r="J64" s="475"/>
      <c r="K64" s="476"/>
      <c r="L64" s="66"/>
    </row>
    <row r="65" spans="1:12" ht="18" customHeight="1">
      <c r="A65" s="54"/>
      <c r="B65" s="60"/>
      <c r="C65" s="90" t="s">
        <v>156</v>
      </c>
      <c r="D65" s="445"/>
      <c r="E65" s="446"/>
      <c r="F65" s="77" t="s">
        <v>152</v>
      </c>
      <c r="G65" s="471"/>
      <c r="H65" s="473"/>
      <c r="I65" s="477"/>
      <c r="J65" s="478"/>
      <c r="K65" s="479"/>
      <c r="L65" s="66"/>
    </row>
    <row r="66" spans="1:12" ht="18" customHeight="1">
      <c r="A66" s="54"/>
      <c r="B66" s="57"/>
      <c r="C66" s="68"/>
      <c r="D66" s="466">
        <v>1</v>
      </c>
      <c r="E66" s="467"/>
      <c r="F66" s="63"/>
      <c r="G66" s="472"/>
      <c r="H66" s="470"/>
      <c r="I66" s="474"/>
      <c r="J66" s="475"/>
      <c r="K66" s="476"/>
      <c r="L66" s="66"/>
    </row>
    <row r="67" spans="1:12" ht="18" customHeight="1">
      <c r="A67" s="54"/>
      <c r="B67" s="60"/>
      <c r="C67" s="73" t="s">
        <v>158</v>
      </c>
      <c r="D67" s="468"/>
      <c r="E67" s="469"/>
      <c r="F67" s="101" t="s">
        <v>8</v>
      </c>
      <c r="G67" s="473"/>
      <c r="H67" s="443"/>
      <c r="I67" s="477"/>
      <c r="J67" s="478"/>
      <c r="K67" s="479"/>
      <c r="L67" s="66"/>
    </row>
    <row r="68" spans="1:12" ht="18" customHeight="1">
      <c r="A68" s="54"/>
      <c r="B68" s="57"/>
      <c r="C68" s="85"/>
      <c r="D68" s="500">
        <v>1</v>
      </c>
      <c r="E68" s="501"/>
      <c r="F68" s="63"/>
      <c r="G68" s="470"/>
      <c r="H68" s="486"/>
      <c r="I68" s="474"/>
      <c r="J68" s="475"/>
      <c r="K68" s="476"/>
      <c r="L68" s="66"/>
    </row>
    <row r="69" spans="1:12" ht="18" customHeight="1">
      <c r="A69" s="54"/>
      <c r="B69" s="83"/>
      <c r="C69" s="73" t="s">
        <v>160</v>
      </c>
      <c r="D69" s="502"/>
      <c r="E69" s="503"/>
      <c r="F69" s="65" t="s">
        <v>8</v>
      </c>
      <c r="G69" s="517"/>
      <c r="H69" s="487"/>
      <c r="I69" s="477"/>
      <c r="J69" s="478"/>
      <c r="K69" s="479"/>
    </row>
    <row r="70" spans="1:12" ht="18" customHeight="1">
      <c r="A70" s="54"/>
      <c r="B70" s="57"/>
      <c r="C70" s="85"/>
      <c r="D70" s="500">
        <v>1</v>
      </c>
      <c r="E70" s="501"/>
      <c r="F70" s="63"/>
      <c r="G70" s="470"/>
      <c r="H70" s="472"/>
      <c r="I70" s="474"/>
      <c r="J70" s="475"/>
      <c r="K70" s="476"/>
      <c r="L70" s="66"/>
    </row>
    <row r="71" spans="1:12" ht="18" customHeight="1">
      <c r="A71" s="54"/>
      <c r="B71" s="83"/>
      <c r="C71" s="73" t="s">
        <v>162</v>
      </c>
      <c r="D71" s="502"/>
      <c r="E71" s="503"/>
      <c r="F71" s="65" t="s">
        <v>8</v>
      </c>
      <c r="G71" s="517"/>
      <c r="H71" s="473"/>
      <c r="I71" s="477"/>
      <c r="J71" s="478"/>
      <c r="K71" s="479"/>
    </row>
    <row r="72" spans="1:12" ht="18" customHeight="1">
      <c r="A72" s="54"/>
      <c r="B72" s="57"/>
      <c r="C72" s="85"/>
      <c r="D72" s="500">
        <v>1</v>
      </c>
      <c r="E72" s="501"/>
      <c r="F72" s="63"/>
      <c r="G72" s="470"/>
      <c r="H72" s="472"/>
      <c r="I72" s="474"/>
      <c r="J72" s="475"/>
      <c r="K72" s="476"/>
      <c r="L72" s="66"/>
    </row>
    <row r="73" spans="1:12" ht="18" customHeight="1">
      <c r="A73" s="54"/>
      <c r="B73" s="83"/>
      <c r="C73" s="73" t="s">
        <v>164</v>
      </c>
      <c r="D73" s="502"/>
      <c r="E73" s="503"/>
      <c r="F73" s="65" t="s">
        <v>8</v>
      </c>
      <c r="G73" s="517"/>
      <c r="H73" s="473"/>
      <c r="I73" s="477"/>
      <c r="J73" s="478"/>
      <c r="K73" s="479"/>
    </row>
    <row r="74" spans="1:12" ht="18" customHeight="1">
      <c r="A74" s="54"/>
      <c r="B74" s="57"/>
      <c r="C74" s="85"/>
      <c r="D74" s="500">
        <v>1</v>
      </c>
      <c r="E74" s="501"/>
      <c r="F74" s="63"/>
      <c r="G74" s="470"/>
      <c r="H74" s="472"/>
      <c r="I74" s="474"/>
      <c r="J74" s="475"/>
      <c r="K74" s="476"/>
      <c r="L74" s="66"/>
    </row>
    <row r="75" spans="1:12" ht="18" customHeight="1">
      <c r="A75" s="54"/>
      <c r="B75" s="83"/>
      <c r="C75" s="73" t="s">
        <v>166</v>
      </c>
      <c r="D75" s="502"/>
      <c r="E75" s="503"/>
      <c r="F75" s="65" t="s">
        <v>8</v>
      </c>
      <c r="G75" s="517"/>
      <c r="H75" s="473"/>
      <c r="I75" s="477"/>
      <c r="J75" s="478"/>
      <c r="K75" s="479"/>
    </row>
    <row r="76" spans="1:12" ht="18" customHeight="1">
      <c r="A76" s="54"/>
      <c r="B76" s="57"/>
      <c r="C76" s="68"/>
      <c r="D76" s="69"/>
      <c r="E76" s="70"/>
      <c r="F76" s="63"/>
      <c r="G76" s="470"/>
      <c r="H76" s="472"/>
      <c r="I76" s="474"/>
      <c r="J76" s="475"/>
      <c r="K76" s="476"/>
      <c r="L76" s="66"/>
    </row>
    <row r="77" spans="1:12" ht="18" customHeight="1">
      <c r="A77" s="54"/>
      <c r="B77" s="60"/>
      <c r="C77" s="73"/>
      <c r="D77" s="74"/>
      <c r="E77" s="75"/>
      <c r="F77" s="65"/>
      <c r="G77" s="471"/>
      <c r="H77" s="473"/>
      <c r="I77" s="477"/>
      <c r="J77" s="478"/>
      <c r="K77" s="479"/>
      <c r="L77" s="66"/>
    </row>
    <row r="78" spans="1:12" ht="18" customHeight="1">
      <c r="A78" s="54"/>
      <c r="B78" s="57"/>
      <c r="C78" s="85"/>
      <c r="D78" s="69"/>
      <c r="E78" s="98"/>
      <c r="F78" s="102"/>
      <c r="G78" s="470"/>
      <c r="H78" s="472"/>
      <c r="I78" s="474"/>
      <c r="J78" s="475"/>
      <c r="K78" s="476"/>
      <c r="L78" s="66"/>
    </row>
    <row r="79" spans="1:12" ht="18" customHeight="1">
      <c r="A79" s="54"/>
      <c r="B79" s="60"/>
      <c r="C79" s="90"/>
      <c r="D79" s="99"/>
      <c r="E79" s="100"/>
      <c r="F79" s="77"/>
      <c r="G79" s="471"/>
      <c r="H79" s="473"/>
      <c r="I79" s="477"/>
      <c r="J79" s="478"/>
      <c r="K79" s="479"/>
      <c r="L79" s="66"/>
    </row>
    <row r="80" spans="1:12" ht="18" customHeight="1">
      <c r="A80" s="54"/>
      <c r="B80" s="57"/>
      <c r="C80" s="85"/>
      <c r="D80" s="500"/>
      <c r="E80" s="444"/>
      <c r="F80" s="102"/>
      <c r="G80" s="514"/>
      <c r="H80" s="516"/>
      <c r="I80" s="474"/>
      <c r="J80" s="475"/>
      <c r="K80" s="476"/>
      <c r="L80" s="66"/>
    </row>
    <row r="81" spans="1:12" ht="18" customHeight="1">
      <c r="A81" s="54"/>
      <c r="B81" s="60"/>
      <c r="C81" s="90"/>
      <c r="D81" s="445"/>
      <c r="E81" s="446"/>
      <c r="F81" s="77"/>
      <c r="G81" s="515"/>
      <c r="H81" s="515"/>
      <c r="I81" s="477"/>
      <c r="J81" s="478"/>
      <c r="K81" s="479"/>
      <c r="L81" s="66"/>
    </row>
    <row r="82" spans="1:12" ht="18" customHeight="1">
      <c r="A82" s="54"/>
      <c r="B82" s="57"/>
      <c r="C82" s="57"/>
      <c r="D82" s="466"/>
      <c r="E82" s="467"/>
      <c r="F82" s="63"/>
      <c r="G82" s="470"/>
      <c r="H82" s="470"/>
      <c r="I82" s="494"/>
      <c r="J82" s="495"/>
      <c r="K82" s="496"/>
      <c r="L82" s="66"/>
    </row>
    <row r="83" spans="1:12" ht="18" customHeight="1">
      <c r="A83" s="54"/>
      <c r="B83" s="60"/>
      <c r="C83" s="60" t="s">
        <v>698</v>
      </c>
      <c r="D83" s="468"/>
      <c r="E83" s="469"/>
      <c r="F83" s="77"/>
      <c r="G83" s="471"/>
      <c r="H83" s="471"/>
      <c r="I83" s="505"/>
      <c r="J83" s="506"/>
      <c r="K83" s="507"/>
      <c r="L83" s="66"/>
    </row>
    <row r="84" spans="1:12" ht="18" customHeight="1">
      <c r="A84" s="54"/>
      <c r="D84" s="79"/>
      <c r="E84" s="79"/>
      <c r="F84" s="80"/>
      <c r="G84" s="81"/>
      <c r="H84" s="81"/>
      <c r="I84" s="82"/>
      <c r="J84" s="82"/>
      <c r="K84" s="82"/>
    </row>
    <row r="85" spans="1:12" ht="18" customHeight="1">
      <c r="A85" s="54"/>
      <c r="I85" s="504"/>
      <c r="J85" s="504"/>
      <c r="K85" s="504"/>
    </row>
    <row r="86" spans="1:12" ht="18" customHeight="1">
      <c r="A86" s="54"/>
      <c r="B86" s="57"/>
      <c r="C86" s="85"/>
      <c r="D86" s="500"/>
      <c r="E86" s="501"/>
      <c r="F86" s="63"/>
      <c r="G86" s="472"/>
      <c r="H86" s="470"/>
      <c r="I86" s="86"/>
      <c r="J86" s="87"/>
      <c r="K86" s="88"/>
    </row>
    <row r="87" spans="1:12" ht="18" customHeight="1">
      <c r="A87" s="54"/>
      <c r="B87" s="83">
        <v>2</v>
      </c>
      <c r="C87" s="90" t="s">
        <v>1183</v>
      </c>
      <c r="D87" s="502"/>
      <c r="E87" s="503"/>
      <c r="F87" s="65"/>
      <c r="G87" s="443"/>
      <c r="H87" s="443"/>
      <c r="I87" s="91"/>
      <c r="J87" s="92"/>
      <c r="K87" s="93"/>
    </row>
    <row r="88" spans="1:12" ht="18" customHeight="1">
      <c r="A88" s="54"/>
      <c r="B88" s="57"/>
      <c r="C88" s="85"/>
      <c r="D88" s="500">
        <v>2</v>
      </c>
      <c r="E88" s="444"/>
      <c r="F88" s="102"/>
      <c r="G88" s="472"/>
      <c r="H88" s="472"/>
      <c r="I88" s="474"/>
      <c r="J88" s="475"/>
      <c r="K88" s="476"/>
      <c r="L88" s="66"/>
    </row>
    <row r="89" spans="1:12" ht="18" customHeight="1">
      <c r="A89" s="54"/>
      <c r="B89" s="60"/>
      <c r="C89" s="90" t="s">
        <v>168</v>
      </c>
      <c r="D89" s="445"/>
      <c r="E89" s="446"/>
      <c r="F89" s="65" t="s">
        <v>121</v>
      </c>
      <c r="G89" s="443"/>
      <c r="H89" s="473"/>
      <c r="I89" s="477"/>
      <c r="J89" s="478"/>
      <c r="K89" s="479"/>
      <c r="L89" s="66"/>
    </row>
    <row r="90" spans="1:12" ht="18" customHeight="1">
      <c r="A90" s="54"/>
      <c r="B90" s="57"/>
      <c r="C90" s="85"/>
      <c r="D90" s="500">
        <v>2</v>
      </c>
      <c r="E90" s="444"/>
      <c r="F90" s="102"/>
      <c r="G90" s="472"/>
      <c r="H90" s="472"/>
      <c r="I90" s="474"/>
      <c r="J90" s="475"/>
      <c r="K90" s="476"/>
      <c r="L90" s="66"/>
    </row>
    <row r="91" spans="1:12" ht="18" customHeight="1">
      <c r="A91" s="54"/>
      <c r="B91" s="60"/>
      <c r="C91" s="90" t="s">
        <v>170</v>
      </c>
      <c r="D91" s="445"/>
      <c r="E91" s="446"/>
      <c r="F91" s="65" t="s">
        <v>121</v>
      </c>
      <c r="G91" s="443"/>
      <c r="H91" s="473"/>
      <c r="I91" s="477"/>
      <c r="J91" s="478"/>
      <c r="K91" s="479"/>
      <c r="L91" s="66"/>
    </row>
    <row r="92" spans="1:12" ht="18" customHeight="1">
      <c r="A92" s="54"/>
      <c r="B92" s="57"/>
      <c r="C92" s="85"/>
      <c r="D92" s="500">
        <v>2</v>
      </c>
      <c r="E92" s="444"/>
      <c r="F92" s="102"/>
      <c r="G92" s="472"/>
      <c r="H92" s="472"/>
      <c r="I92" s="474"/>
      <c r="J92" s="475"/>
      <c r="K92" s="476"/>
      <c r="L92" s="66"/>
    </row>
    <row r="93" spans="1:12" ht="18" customHeight="1">
      <c r="A93" s="54"/>
      <c r="B93" s="60"/>
      <c r="C93" s="90" t="s">
        <v>172</v>
      </c>
      <c r="D93" s="445"/>
      <c r="E93" s="446"/>
      <c r="F93" s="65" t="s">
        <v>121</v>
      </c>
      <c r="G93" s="443"/>
      <c r="H93" s="473"/>
      <c r="I93" s="477"/>
      <c r="J93" s="478"/>
      <c r="K93" s="479"/>
      <c r="L93" s="66"/>
    </row>
    <row r="94" spans="1:12" ht="18" customHeight="1">
      <c r="A94" s="54"/>
      <c r="B94" s="57"/>
      <c r="C94" s="85"/>
      <c r="D94" s="500">
        <v>1</v>
      </c>
      <c r="E94" s="444"/>
      <c r="F94" s="102"/>
      <c r="G94" s="472"/>
      <c r="H94" s="472"/>
      <c r="I94" s="474"/>
      <c r="J94" s="475"/>
      <c r="K94" s="476"/>
      <c r="L94" s="66"/>
    </row>
    <row r="95" spans="1:12" ht="18" customHeight="1">
      <c r="A95" s="54"/>
      <c r="B95" s="60"/>
      <c r="C95" s="90" t="s">
        <v>174</v>
      </c>
      <c r="D95" s="445"/>
      <c r="E95" s="446"/>
      <c r="F95" s="65" t="s">
        <v>121</v>
      </c>
      <c r="G95" s="443"/>
      <c r="H95" s="473"/>
      <c r="I95" s="477"/>
      <c r="J95" s="478"/>
      <c r="K95" s="479"/>
      <c r="L95" s="66"/>
    </row>
    <row r="96" spans="1:12" ht="18" customHeight="1">
      <c r="A96" s="54"/>
      <c r="B96" s="57"/>
      <c r="C96" s="85"/>
      <c r="D96" s="500">
        <v>1</v>
      </c>
      <c r="E96" s="444"/>
      <c r="F96" s="102"/>
      <c r="G96" s="472"/>
      <c r="H96" s="472"/>
      <c r="I96" s="474"/>
      <c r="J96" s="475"/>
      <c r="K96" s="476"/>
      <c r="L96" s="66"/>
    </row>
    <row r="97" spans="1:12" ht="18" customHeight="1">
      <c r="A97" s="54"/>
      <c r="B97" s="60"/>
      <c r="C97" s="90" t="s">
        <v>176</v>
      </c>
      <c r="D97" s="445"/>
      <c r="E97" s="446"/>
      <c r="F97" s="65" t="s">
        <v>121</v>
      </c>
      <c r="G97" s="443"/>
      <c r="H97" s="473"/>
      <c r="I97" s="477"/>
      <c r="J97" s="478"/>
      <c r="K97" s="479"/>
      <c r="L97" s="66"/>
    </row>
    <row r="98" spans="1:12" ht="18" customHeight="1">
      <c r="A98" s="54"/>
      <c r="B98" s="57"/>
      <c r="C98" s="125"/>
      <c r="D98" s="509"/>
      <c r="E98" s="510"/>
      <c r="F98" s="165"/>
      <c r="G98" s="486"/>
      <c r="H98" s="486"/>
      <c r="I98" s="488"/>
      <c r="J98" s="489"/>
      <c r="K98" s="490"/>
      <c r="L98" s="66"/>
    </row>
    <row r="99" spans="1:12" ht="18" customHeight="1">
      <c r="A99" s="54"/>
      <c r="B99" s="60"/>
      <c r="C99" s="127"/>
      <c r="D99" s="511"/>
      <c r="E99" s="512"/>
      <c r="F99" s="128"/>
      <c r="G99" s="513"/>
      <c r="H99" s="487"/>
      <c r="I99" s="491"/>
      <c r="J99" s="492"/>
      <c r="K99" s="493"/>
      <c r="L99" s="66"/>
    </row>
    <row r="100" spans="1:12" ht="18" customHeight="1">
      <c r="A100" s="54"/>
      <c r="B100" s="57"/>
      <c r="C100" s="85"/>
      <c r="D100" s="500">
        <v>6</v>
      </c>
      <c r="E100" s="444"/>
      <c r="F100" s="102"/>
      <c r="G100" s="472"/>
      <c r="H100" s="472"/>
      <c r="I100" s="474"/>
      <c r="J100" s="475"/>
      <c r="K100" s="476"/>
      <c r="L100" s="66"/>
    </row>
    <row r="101" spans="1:12" ht="18" customHeight="1">
      <c r="A101" s="54"/>
      <c r="B101" s="60"/>
      <c r="C101" s="90" t="s">
        <v>178</v>
      </c>
      <c r="D101" s="445"/>
      <c r="E101" s="446"/>
      <c r="F101" s="65" t="s">
        <v>131</v>
      </c>
      <c r="G101" s="443"/>
      <c r="H101" s="473"/>
      <c r="I101" s="477"/>
      <c r="J101" s="478"/>
      <c r="K101" s="479"/>
      <c r="L101" s="66"/>
    </row>
    <row r="102" spans="1:12" ht="18" customHeight="1">
      <c r="A102" s="54"/>
      <c r="B102" s="57"/>
      <c r="C102" s="85"/>
      <c r="D102" s="500">
        <v>21</v>
      </c>
      <c r="E102" s="444"/>
      <c r="F102" s="102"/>
      <c r="G102" s="472"/>
      <c r="H102" s="472"/>
      <c r="I102" s="474"/>
      <c r="J102" s="475"/>
      <c r="K102" s="476"/>
      <c r="L102" s="66"/>
    </row>
    <row r="103" spans="1:12" ht="18" customHeight="1">
      <c r="A103" s="54"/>
      <c r="B103" s="60"/>
      <c r="C103" s="90" t="s">
        <v>180</v>
      </c>
      <c r="D103" s="445"/>
      <c r="E103" s="446"/>
      <c r="F103" s="65" t="s">
        <v>149</v>
      </c>
      <c r="G103" s="443"/>
      <c r="H103" s="473"/>
      <c r="I103" s="477"/>
      <c r="J103" s="478"/>
      <c r="K103" s="479"/>
      <c r="L103" s="66"/>
    </row>
    <row r="104" spans="1:12" ht="18" customHeight="1">
      <c r="A104" s="54"/>
      <c r="B104" s="57"/>
      <c r="C104" s="85"/>
      <c r="D104" s="500">
        <v>29</v>
      </c>
      <c r="E104" s="444"/>
      <c r="F104" s="102"/>
      <c r="G104" s="472"/>
      <c r="H104" s="472"/>
      <c r="I104" s="474"/>
      <c r="J104" s="475"/>
      <c r="K104" s="476"/>
      <c r="L104" s="66"/>
    </row>
    <row r="105" spans="1:12" ht="18" customHeight="1">
      <c r="A105" s="54"/>
      <c r="B105" s="60"/>
      <c r="C105" s="90" t="s">
        <v>182</v>
      </c>
      <c r="D105" s="445"/>
      <c r="E105" s="446"/>
      <c r="F105" s="65" t="s">
        <v>149</v>
      </c>
      <c r="G105" s="473"/>
      <c r="H105" s="473"/>
      <c r="I105" s="477"/>
      <c r="J105" s="478"/>
      <c r="K105" s="479"/>
      <c r="L105" s="66"/>
    </row>
    <row r="106" spans="1:12" ht="18" customHeight="1">
      <c r="A106" s="54"/>
      <c r="B106" s="57"/>
      <c r="C106" s="85"/>
      <c r="D106" s="500">
        <v>8</v>
      </c>
      <c r="E106" s="444"/>
      <c r="F106" s="102"/>
      <c r="G106" s="472"/>
      <c r="H106" s="472"/>
      <c r="I106" s="474"/>
      <c r="J106" s="475"/>
      <c r="K106" s="476"/>
      <c r="L106" s="66"/>
    </row>
    <row r="107" spans="1:12" ht="18" customHeight="1">
      <c r="A107" s="54"/>
      <c r="B107" s="60"/>
      <c r="C107" s="90" t="s">
        <v>183</v>
      </c>
      <c r="D107" s="445"/>
      <c r="E107" s="446"/>
      <c r="F107" s="65" t="s">
        <v>131</v>
      </c>
      <c r="G107" s="443"/>
      <c r="H107" s="473"/>
      <c r="I107" s="477"/>
      <c r="J107" s="478"/>
      <c r="K107" s="479"/>
      <c r="L107" s="66"/>
    </row>
    <row r="108" spans="1:12" ht="18" customHeight="1">
      <c r="A108" s="54"/>
      <c r="B108" s="57"/>
      <c r="C108" s="85"/>
      <c r="D108" s="500">
        <v>6</v>
      </c>
      <c r="E108" s="444"/>
      <c r="F108" s="102"/>
      <c r="G108" s="472"/>
      <c r="H108" s="472"/>
      <c r="I108" s="474"/>
      <c r="J108" s="475"/>
      <c r="K108" s="476"/>
      <c r="L108" s="66"/>
    </row>
    <row r="109" spans="1:12" ht="18" customHeight="1">
      <c r="A109" s="54"/>
      <c r="B109" s="60"/>
      <c r="C109" s="90" t="s">
        <v>185</v>
      </c>
      <c r="D109" s="445"/>
      <c r="E109" s="446"/>
      <c r="F109" s="65" t="s">
        <v>131</v>
      </c>
      <c r="G109" s="443"/>
      <c r="H109" s="473"/>
      <c r="I109" s="477"/>
      <c r="J109" s="478"/>
      <c r="K109" s="479"/>
      <c r="L109" s="66"/>
    </row>
    <row r="110" spans="1:12" ht="18" customHeight="1">
      <c r="A110" s="54"/>
      <c r="C110" s="96"/>
      <c r="D110" s="79"/>
      <c r="E110" s="79"/>
      <c r="F110" s="103"/>
      <c r="G110" s="104"/>
      <c r="H110" s="81"/>
      <c r="I110" s="82"/>
      <c r="J110" s="82"/>
      <c r="K110" s="82"/>
    </row>
    <row r="111" spans="1:12" ht="18" customHeight="1">
      <c r="A111" s="54"/>
      <c r="C111" s="96"/>
      <c r="D111" s="79"/>
      <c r="E111" s="79"/>
      <c r="F111" s="80"/>
      <c r="G111" s="104"/>
      <c r="H111" s="105"/>
      <c r="I111" s="504"/>
      <c r="J111" s="504"/>
      <c r="K111" s="504"/>
    </row>
    <row r="112" spans="1:12" ht="18" customHeight="1">
      <c r="A112" s="54"/>
      <c r="B112" s="57"/>
      <c r="C112" s="85"/>
      <c r="D112" s="500"/>
      <c r="E112" s="501"/>
      <c r="F112" s="63"/>
      <c r="G112" s="472"/>
      <c r="H112" s="470"/>
      <c r="I112" s="474"/>
      <c r="J112" s="475"/>
      <c r="K112" s="476"/>
    </row>
    <row r="113" spans="1:12" ht="18" customHeight="1">
      <c r="A113" s="54"/>
      <c r="B113" s="83">
        <v>0</v>
      </c>
      <c r="C113" s="90"/>
      <c r="D113" s="502"/>
      <c r="E113" s="503"/>
      <c r="F113" s="65"/>
      <c r="G113" s="443"/>
      <c r="H113" s="443"/>
      <c r="I113" s="477"/>
      <c r="J113" s="478"/>
      <c r="K113" s="479"/>
    </row>
    <row r="114" spans="1:12" ht="18" customHeight="1">
      <c r="A114" s="54"/>
      <c r="B114" s="57"/>
      <c r="C114" s="85"/>
      <c r="D114" s="500">
        <v>1</v>
      </c>
      <c r="E114" s="444"/>
      <c r="F114" s="102"/>
      <c r="G114" s="472"/>
      <c r="H114" s="472"/>
      <c r="I114" s="474"/>
      <c r="J114" s="475"/>
      <c r="K114" s="476"/>
      <c r="L114" s="66"/>
    </row>
    <row r="115" spans="1:12" ht="18" customHeight="1">
      <c r="A115" s="54"/>
      <c r="B115" s="60"/>
      <c r="C115" s="90" t="s">
        <v>186</v>
      </c>
      <c r="D115" s="445"/>
      <c r="E115" s="446"/>
      <c r="F115" s="65" t="s">
        <v>131</v>
      </c>
      <c r="G115" s="443"/>
      <c r="H115" s="473"/>
      <c r="I115" s="477"/>
      <c r="J115" s="478"/>
      <c r="K115" s="479"/>
      <c r="L115" s="66"/>
    </row>
    <row r="116" spans="1:12" ht="18" customHeight="1">
      <c r="A116" s="54"/>
      <c r="B116" s="57"/>
      <c r="C116" s="85"/>
      <c r="D116" s="500"/>
      <c r="E116" s="444"/>
      <c r="F116" s="102"/>
      <c r="G116" s="472"/>
      <c r="H116" s="472"/>
      <c r="I116" s="474"/>
      <c r="J116" s="475"/>
      <c r="K116" s="476"/>
      <c r="L116" s="66"/>
    </row>
    <row r="117" spans="1:12" ht="18" customHeight="1">
      <c r="A117" s="54"/>
      <c r="B117" s="60"/>
      <c r="C117" s="90"/>
      <c r="D117" s="445"/>
      <c r="E117" s="446"/>
      <c r="F117" s="65"/>
      <c r="G117" s="443"/>
      <c r="H117" s="473"/>
      <c r="I117" s="477"/>
      <c r="J117" s="478"/>
      <c r="K117" s="479"/>
      <c r="L117" s="66"/>
    </row>
    <row r="118" spans="1:12" ht="18" customHeight="1">
      <c r="A118" s="54"/>
      <c r="B118" s="57"/>
      <c r="C118" s="85"/>
      <c r="D118" s="500"/>
      <c r="E118" s="444"/>
      <c r="F118" s="102"/>
      <c r="G118" s="472"/>
      <c r="H118" s="472"/>
      <c r="I118" s="474"/>
      <c r="J118" s="475"/>
      <c r="K118" s="476"/>
      <c r="L118" s="66"/>
    </row>
    <row r="119" spans="1:12" ht="18" customHeight="1">
      <c r="A119" s="54"/>
      <c r="B119" s="60"/>
      <c r="C119" s="90"/>
      <c r="D119" s="445"/>
      <c r="E119" s="446"/>
      <c r="F119" s="65"/>
      <c r="G119" s="443"/>
      <c r="H119" s="473"/>
      <c r="I119" s="477"/>
      <c r="J119" s="478"/>
      <c r="K119" s="479"/>
      <c r="L119" s="66"/>
    </row>
    <row r="120" spans="1:12" ht="18" customHeight="1">
      <c r="A120" s="54"/>
      <c r="B120" s="57"/>
      <c r="C120" s="85"/>
      <c r="D120" s="500"/>
      <c r="E120" s="444"/>
      <c r="F120" s="102"/>
      <c r="G120" s="472"/>
      <c r="H120" s="472"/>
      <c r="I120" s="474"/>
      <c r="J120" s="475"/>
      <c r="K120" s="476"/>
      <c r="L120" s="66"/>
    </row>
    <row r="121" spans="1:12" ht="18" customHeight="1">
      <c r="A121" s="54"/>
      <c r="B121" s="60"/>
      <c r="C121" s="90"/>
      <c r="D121" s="445"/>
      <c r="E121" s="446"/>
      <c r="F121" s="65"/>
      <c r="G121" s="443"/>
      <c r="H121" s="473"/>
      <c r="I121" s="477"/>
      <c r="J121" s="478"/>
      <c r="K121" s="479"/>
      <c r="L121" s="66"/>
    </row>
    <row r="122" spans="1:12" ht="18" customHeight="1">
      <c r="A122" s="54"/>
      <c r="B122" s="57"/>
      <c r="C122" s="85"/>
      <c r="D122" s="500"/>
      <c r="E122" s="444"/>
      <c r="F122" s="102"/>
      <c r="G122" s="472"/>
      <c r="H122" s="472"/>
      <c r="I122" s="474"/>
      <c r="J122" s="475"/>
      <c r="K122" s="476"/>
      <c r="L122" s="66"/>
    </row>
    <row r="123" spans="1:12" ht="18" customHeight="1">
      <c r="A123" s="54"/>
      <c r="B123" s="60"/>
      <c r="C123" s="90"/>
      <c r="D123" s="445"/>
      <c r="E123" s="446"/>
      <c r="F123" s="65"/>
      <c r="G123" s="443"/>
      <c r="H123" s="473"/>
      <c r="I123" s="477"/>
      <c r="J123" s="478"/>
      <c r="K123" s="479"/>
      <c r="L123" s="66"/>
    </row>
    <row r="124" spans="1:12" ht="18" customHeight="1">
      <c r="A124" s="54"/>
      <c r="B124" s="57"/>
      <c r="C124" s="85"/>
      <c r="D124" s="500"/>
      <c r="E124" s="501"/>
      <c r="F124" s="71"/>
      <c r="G124" s="472"/>
      <c r="H124" s="472"/>
      <c r="I124" s="474"/>
      <c r="J124" s="475"/>
      <c r="K124" s="476"/>
      <c r="L124" s="66"/>
    </row>
    <row r="125" spans="1:12" ht="18" customHeight="1">
      <c r="A125" s="54"/>
      <c r="B125" s="60"/>
      <c r="C125" s="90"/>
      <c r="D125" s="502"/>
      <c r="E125" s="503"/>
      <c r="F125" s="65"/>
      <c r="G125" s="443"/>
      <c r="H125" s="473"/>
      <c r="I125" s="477"/>
      <c r="J125" s="478"/>
      <c r="K125" s="479"/>
      <c r="L125" s="66"/>
    </row>
    <row r="126" spans="1:12" ht="18" customHeight="1">
      <c r="A126" s="54"/>
      <c r="B126" s="57"/>
      <c r="C126" s="85"/>
      <c r="D126" s="500"/>
      <c r="E126" s="444"/>
      <c r="F126" s="102"/>
      <c r="G126" s="472"/>
      <c r="H126" s="472"/>
      <c r="I126" s="474"/>
      <c r="J126" s="475"/>
      <c r="K126" s="476"/>
      <c r="L126" s="66"/>
    </row>
    <row r="127" spans="1:12" ht="18" customHeight="1">
      <c r="A127" s="54"/>
      <c r="B127" s="60"/>
      <c r="C127" s="90"/>
      <c r="D127" s="445"/>
      <c r="E127" s="446"/>
      <c r="F127" s="65"/>
      <c r="G127" s="443"/>
      <c r="H127" s="473"/>
      <c r="I127" s="477"/>
      <c r="J127" s="478"/>
      <c r="K127" s="479"/>
      <c r="L127" s="66"/>
    </row>
    <row r="128" spans="1:12" ht="18" customHeight="1">
      <c r="A128" s="54"/>
      <c r="B128" s="57"/>
      <c r="C128" s="85"/>
      <c r="D128" s="500"/>
      <c r="E128" s="444"/>
      <c r="F128" s="102"/>
      <c r="G128" s="472"/>
      <c r="H128" s="472"/>
      <c r="I128" s="474"/>
      <c r="J128" s="475"/>
      <c r="K128" s="476"/>
      <c r="L128" s="66"/>
    </row>
    <row r="129" spans="1:12" ht="18" customHeight="1">
      <c r="A129" s="54"/>
      <c r="B129" s="60"/>
      <c r="C129" s="90"/>
      <c r="D129" s="445"/>
      <c r="E129" s="446"/>
      <c r="F129" s="65"/>
      <c r="G129" s="443"/>
      <c r="H129" s="473"/>
      <c r="I129" s="477"/>
      <c r="J129" s="478"/>
      <c r="K129" s="479"/>
      <c r="L129" s="66"/>
    </row>
    <row r="130" spans="1:12" ht="18" customHeight="1">
      <c r="A130" s="54"/>
      <c r="B130" s="57"/>
      <c r="C130" s="85"/>
      <c r="D130" s="500"/>
      <c r="E130" s="444"/>
      <c r="F130" s="102"/>
      <c r="G130" s="472"/>
      <c r="H130" s="470"/>
      <c r="I130" s="474"/>
      <c r="J130" s="475"/>
      <c r="K130" s="476"/>
      <c r="L130" s="66"/>
    </row>
    <row r="131" spans="1:12" ht="18" customHeight="1">
      <c r="A131" s="54"/>
      <c r="B131" s="60"/>
      <c r="C131" s="90"/>
      <c r="D131" s="445"/>
      <c r="E131" s="446"/>
      <c r="F131" s="65"/>
      <c r="G131" s="473"/>
      <c r="H131" s="443"/>
      <c r="I131" s="477"/>
      <c r="J131" s="478"/>
      <c r="K131" s="479"/>
      <c r="L131" s="66"/>
    </row>
    <row r="132" spans="1:12" ht="18" customHeight="1">
      <c r="A132" s="54"/>
      <c r="B132" s="57"/>
      <c r="C132" s="85"/>
      <c r="D132" s="500"/>
      <c r="E132" s="444"/>
      <c r="F132" s="102"/>
      <c r="G132" s="472"/>
      <c r="H132" s="472"/>
      <c r="I132" s="474"/>
      <c r="J132" s="475"/>
      <c r="K132" s="476"/>
      <c r="L132" s="66"/>
    </row>
    <row r="133" spans="1:12" ht="18" customHeight="1">
      <c r="A133" s="54"/>
      <c r="B133" s="60"/>
      <c r="C133" s="90"/>
      <c r="D133" s="445"/>
      <c r="E133" s="446"/>
      <c r="F133" s="65"/>
      <c r="G133" s="443"/>
      <c r="H133" s="473"/>
      <c r="I133" s="477"/>
      <c r="J133" s="478"/>
      <c r="K133" s="479"/>
      <c r="L133" s="66"/>
    </row>
    <row r="134" spans="1:12" ht="18" customHeight="1">
      <c r="A134" s="54"/>
      <c r="B134" s="57"/>
      <c r="C134" s="85"/>
      <c r="D134" s="500"/>
      <c r="E134" s="444"/>
      <c r="F134" s="102"/>
      <c r="G134" s="472"/>
      <c r="H134" s="470"/>
      <c r="I134" s="474"/>
      <c r="J134" s="475"/>
      <c r="K134" s="476"/>
      <c r="L134" s="66"/>
    </row>
    <row r="135" spans="1:12" ht="18" customHeight="1">
      <c r="A135" s="54"/>
      <c r="B135" s="60"/>
      <c r="C135" s="60" t="s">
        <v>699</v>
      </c>
      <c r="D135" s="445"/>
      <c r="E135" s="446"/>
      <c r="F135" s="77"/>
      <c r="G135" s="443"/>
      <c r="H135" s="471"/>
      <c r="I135" s="505"/>
      <c r="J135" s="506"/>
      <c r="K135" s="507"/>
      <c r="L135" s="66"/>
    </row>
    <row r="136" spans="1:12" ht="18" customHeight="1">
      <c r="A136" s="54"/>
      <c r="C136" s="96"/>
      <c r="D136" s="79"/>
      <c r="E136" s="79"/>
      <c r="F136" s="103"/>
      <c r="G136" s="104"/>
      <c r="H136" s="81"/>
      <c r="I136" s="82"/>
      <c r="J136" s="82"/>
      <c r="K136" s="82"/>
    </row>
    <row r="137" spans="1:12" ht="18" customHeight="1">
      <c r="A137" s="54"/>
      <c r="C137" s="96"/>
      <c r="D137" s="79"/>
      <c r="E137" s="79"/>
      <c r="F137" s="80"/>
      <c r="G137" s="104"/>
      <c r="H137" s="105"/>
      <c r="I137" s="504"/>
      <c r="J137" s="504"/>
      <c r="K137" s="504"/>
    </row>
    <row r="138" spans="1:12" ht="18" customHeight="1">
      <c r="A138" s="54"/>
      <c r="B138" s="57"/>
      <c r="C138" s="85"/>
      <c r="D138" s="500"/>
      <c r="E138" s="501"/>
      <c r="F138" s="63"/>
      <c r="G138" s="472"/>
      <c r="H138" s="470"/>
      <c r="I138" s="86"/>
      <c r="J138" s="87"/>
      <c r="K138" s="88"/>
    </row>
    <row r="139" spans="1:12" ht="18" customHeight="1">
      <c r="A139" s="54"/>
      <c r="B139" s="83">
        <v>3</v>
      </c>
      <c r="C139" s="90" t="s">
        <v>1184</v>
      </c>
      <c r="D139" s="502"/>
      <c r="E139" s="503"/>
      <c r="F139" s="65"/>
      <c r="G139" s="443"/>
      <c r="H139" s="443"/>
      <c r="I139" s="91"/>
      <c r="J139" s="92"/>
      <c r="K139" s="93"/>
    </row>
    <row r="140" spans="1:12" ht="18" customHeight="1">
      <c r="A140" s="54"/>
      <c r="B140" s="57"/>
      <c r="C140" s="85" t="s">
        <v>188</v>
      </c>
      <c r="D140" s="500">
        <v>1</v>
      </c>
      <c r="E140" s="444"/>
      <c r="F140" s="102"/>
      <c r="G140" s="472"/>
      <c r="H140" s="472"/>
      <c r="I140" s="474"/>
      <c r="J140" s="475"/>
      <c r="K140" s="476"/>
      <c r="L140" s="66"/>
    </row>
    <row r="141" spans="1:12" ht="18" customHeight="1">
      <c r="A141" s="54"/>
      <c r="B141" s="60"/>
      <c r="C141" s="90" t="s">
        <v>189</v>
      </c>
      <c r="D141" s="445"/>
      <c r="E141" s="446"/>
      <c r="F141" s="65" t="s">
        <v>190</v>
      </c>
      <c r="G141" s="508"/>
      <c r="H141" s="473"/>
      <c r="I141" s="477"/>
      <c r="J141" s="478"/>
      <c r="K141" s="479"/>
      <c r="L141" s="66"/>
    </row>
    <row r="142" spans="1:12" ht="18" customHeight="1">
      <c r="A142" s="54"/>
      <c r="B142" s="57"/>
      <c r="C142" s="85" t="s">
        <v>192</v>
      </c>
      <c r="D142" s="500">
        <v>4</v>
      </c>
      <c r="E142" s="444"/>
      <c r="F142" s="102"/>
      <c r="G142" s="472"/>
      <c r="H142" s="472"/>
      <c r="I142" s="474"/>
      <c r="J142" s="475"/>
      <c r="K142" s="476"/>
      <c r="L142" s="66"/>
    </row>
    <row r="143" spans="1:12" ht="18" customHeight="1">
      <c r="A143" s="54"/>
      <c r="B143" s="60"/>
      <c r="C143" s="90" t="s">
        <v>193</v>
      </c>
      <c r="D143" s="445"/>
      <c r="E143" s="446"/>
      <c r="F143" s="65" t="s">
        <v>190</v>
      </c>
      <c r="G143" s="508"/>
      <c r="H143" s="473"/>
      <c r="I143" s="477"/>
      <c r="J143" s="478"/>
      <c r="K143" s="479"/>
      <c r="L143" s="66"/>
    </row>
    <row r="144" spans="1:12" ht="18" customHeight="1">
      <c r="A144" s="54"/>
      <c r="B144" s="57"/>
      <c r="C144" s="85" t="s">
        <v>195</v>
      </c>
      <c r="D144" s="500">
        <v>5</v>
      </c>
      <c r="E144" s="444"/>
      <c r="F144" s="102"/>
      <c r="G144" s="472"/>
      <c r="H144" s="472"/>
      <c r="I144" s="474"/>
      <c r="J144" s="475"/>
      <c r="K144" s="476"/>
      <c r="L144" s="66"/>
    </row>
    <row r="145" spans="1:12" ht="18" customHeight="1">
      <c r="A145" s="54"/>
      <c r="B145" s="60"/>
      <c r="C145" s="90" t="s">
        <v>196</v>
      </c>
      <c r="D145" s="445"/>
      <c r="E145" s="446"/>
      <c r="F145" s="65" t="s">
        <v>190</v>
      </c>
      <c r="G145" s="508"/>
      <c r="H145" s="473"/>
      <c r="I145" s="477"/>
      <c r="J145" s="478"/>
      <c r="K145" s="479"/>
      <c r="L145" s="66"/>
    </row>
    <row r="146" spans="1:12" ht="18" customHeight="1">
      <c r="A146" s="54"/>
      <c r="B146" s="57"/>
      <c r="C146" s="85" t="s">
        <v>198</v>
      </c>
      <c r="D146" s="500">
        <v>4</v>
      </c>
      <c r="E146" s="444"/>
      <c r="F146" s="102"/>
      <c r="G146" s="472"/>
      <c r="H146" s="472"/>
      <c r="I146" s="474"/>
      <c r="J146" s="475"/>
      <c r="K146" s="476"/>
      <c r="L146" s="66"/>
    </row>
    <row r="147" spans="1:12" ht="18" customHeight="1">
      <c r="A147" s="54"/>
      <c r="B147" s="60"/>
      <c r="C147" s="90" t="s">
        <v>199</v>
      </c>
      <c r="D147" s="445"/>
      <c r="E147" s="446"/>
      <c r="F147" s="65" t="s">
        <v>190</v>
      </c>
      <c r="G147" s="508"/>
      <c r="H147" s="473"/>
      <c r="I147" s="477"/>
      <c r="J147" s="478"/>
      <c r="K147" s="479"/>
      <c r="L147" s="66"/>
    </row>
    <row r="148" spans="1:12" ht="18" customHeight="1">
      <c r="A148" s="54"/>
      <c r="B148" s="57"/>
      <c r="C148" s="85" t="s">
        <v>201</v>
      </c>
      <c r="D148" s="500">
        <v>3</v>
      </c>
      <c r="E148" s="444"/>
      <c r="F148" s="102"/>
      <c r="G148" s="472"/>
      <c r="H148" s="472"/>
      <c r="I148" s="474"/>
      <c r="J148" s="475"/>
      <c r="K148" s="476"/>
      <c r="L148" s="66"/>
    </row>
    <row r="149" spans="1:12" ht="18" customHeight="1">
      <c r="A149" s="54"/>
      <c r="B149" s="60"/>
      <c r="C149" s="90" t="s">
        <v>202</v>
      </c>
      <c r="D149" s="445"/>
      <c r="E149" s="446"/>
      <c r="F149" s="65" t="s">
        <v>190</v>
      </c>
      <c r="G149" s="508"/>
      <c r="H149" s="473"/>
      <c r="I149" s="477"/>
      <c r="J149" s="478"/>
      <c r="K149" s="479"/>
      <c r="L149" s="66"/>
    </row>
    <row r="150" spans="1:12" ht="18" customHeight="1">
      <c r="A150" s="54"/>
      <c r="B150" s="57"/>
      <c r="C150" s="85" t="s">
        <v>204</v>
      </c>
      <c r="D150" s="500">
        <v>7</v>
      </c>
      <c r="E150" s="444"/>
      <c r="F150" s="102"/>
      <c r="G150" s="472"/>
      <c r="H150" s="472"/>
      <c r="I150" s="474"/>
      <c r="J150" s="475"/>
      <c r="K150" s="476"/>
      <c r="L150" s="66"/>
    </row>
    <row r="151" spans="1:12" ht="18" customHeight="1">
      <c r="A151" s="54"/>
      <c r="B151" s="60"/>
      <c r="C151" s="90" t="s">
        <v>205</v>
      </c>
      <c r="D151" s="445"/>
      <c r="E151" s="446"/>
      <c r="F151" s="65" t="s">
        <v>190</v>
      </c>
      <c r="G151" s="508"/>
      <c r="H151" s="473"/>
      <c r="I151" s="477"/>
      <c r="J151" s="478"/>
      <c r="K151" s="479"/>
      <c r="L151" s="66"/>
    </row>
    <row r="152" spans="1:12" ht="18" customHeight="1">
      <c r="A152" s="54"/>
      <c r="B152" s="57"/>
      <c r="C152" s="85" t="s">
        <v>207</v>
      </c>
      <c r="D152" s="500">
        <v>1</v>
      </c>
      <c r="E152" s="444"/>
      <c r="F152" s="102"/>
      <c r="G152" s="472"/>
      <c r="H152" s="472"/>
      <c r="I152" s="474"/>
      <c r="J152" s="475"/>
      <c r="K152" s="476"/>
      <c r="L152" s="66"/>
    </row>
    <row r="153" spans="1:12" ht="18" customHeight="1">
      <c r="A153" s="54"/>
      <c r="B153" s="60"/>
      <c r="C153" s="90" t="s">
        <v>208</v>
      </c>
      <c r="D153" s="445"/>
      <c r="E153" s="446"/>
      <c r="F153" s="65" t="s">
        <v>190</v>
      </c>
      <c r="G153" s="508"/>
      <c r="H153" s="473"/>
      <c r="I153" s="477"/>
      <c r="J153" s="478"/>
      <c r="K153" s="479"/>
      <c r="L153" s="66"/>
    </row>
    <row r="154" spans="1:12" ht="18" customHeight="1">
      <c r="A154" s="54"/>
      <c r="B154" s="57"/>
      <c r="C154" s="85" t="s">
        <v>210</v>
      </c>
      <c r="D154" s="500">
        <v>2</v>
      </c>
      <c r="E154" s="444"/>
      <c r="F154" s="102"/>
      <c r="G154" s="472"/>
      <c r="H154" s="472"/>
      <c r="I154" s="474"/>
      <c r="J154" s="475"/>
      <c r="K154" s="476"/>
      <c r="L154" s="66"/>
    </row>
    <row r="155" spans="1:12" ht="18" customHeight="1">
      <c r="A155" s="54"/>
      <c r="B155" s="60"/>
      <c r="C155" s="90" t="s">
        <v>211</v>
      </c>
      <c r="D155" s="445"/>
      <c r="E155" s="446"/>
      <c r="F155" s="65" t="s">
        <v>190</v>
      </c>
      <c r="G155" s="508"/>
      <c r="H155" s="473"/>
      <c r="I155" s="477"/>
      <c r="J155" s="478"/>
      <c r="K155" s="479"/>
      <c r="L155" s="66"/>
    </row>
    <row r="156" spans="1:12" ht="18" customHeight="1">
      <c r="A156" s="54"/>
      <c r="B156" s="59"/>
      <c r="C156" s="106" t="s">
        <v>213</v>
      </c>
      <c r="D156" s="500">
        <v>4</v>
      </c>
      <c r="E156" s="444"/>
      <c r="F156" s="102"/>
      <c r="G156" s="472"/>
      <c r="H156" s="472"/>
      <c r="I156" s="474"/>
      <c r="J156" s="475"/>
      <c r="K156" s="476"/>
      <c r="L156" s="66"/>
    </row>
    <row r="157" spans="1:12" ht="18" customHeight="1">
      <c r="A157" s="54"/>
      <c r="B157" s="59"/>
      <c r="C157" s="106" t="s">
        <v>214</v>
      </c>
      <c r="D157" s="445"/>
      <c r="E157" s="446"/>
      <c r="F157" s="65" t="s">
        <v>215</v>
      </c>
      <c r="G157" s="508"/>
      <c r="H157" s="473"/>
      <c r="I157" s="477"/>
      <c r="J157" s="478"/>
      <c r="K157" s="479"/>
      <c r="L157" s="66"/>
    </row>
    <row r="158" spans="1:12" ht="18" customHeight="1">
      <c r="A158" s="54"/>
      <c r="B158" s="57"/>
      <c r="C158" s="85" t="s">
        <v>217</v>
      </c>
      <c r="D158" s="500">
        <v>2</v>
      </c>
      <c r="E158" s="444"/>
      <c r="F158" s="102"/>
      <c r="G158" s="472"/>
      <c r="H158" s="472"/>
      <c r="I158" s="474"/>
      <c r="J158" s="475"/>
      <c r="K158" s="476"/>
      <c r="L158" s="66"/>
    </row>
    <row r="159" spans="1:12" ht="18" customHeight="1">
      <c r="A159" s="54"/>
      <c r="B159" s="60"/>
      <c r="C159" s="90" t="s">
        <v>218</v>
      </c>
      <c r="D159" s="445"/>
      <c r="E159" s="446"/>
      <c r="F159" s="65" t="s">
        <v>190</v>
      </c>
      <c r="G159" s="508"/>
      <c r="H159" s="473"/>
      <c r="I159" s="477"/>
      <c r="J159" s="478"/>
      <c r="K159" s="479"/>
      <c r="L159" s="66"/>
    </row>
    <row r="160" spans="1:12" ht="18" customHeight="1">
      <c r="A160" s="54"/>
      <c r="B160" s="57"/>
      <c r="C160" s="85" t="s">
        <v>220</v>
      </c>
      <c r="D160" s="500">
        <v>11</v>
      </c>
      <c r="E160" s="444"/>
      <c r="F160" s="102"/>
      <c r="G160" s="472"/>
      <c r="H160" s="472"/>
      <c r="I160" s="474"/>
      <c r="J160" s="475"/>
      <c r="K160" s="476"/>
      <c r="L160" s="66"/>
    </row>
    <row r="161" spans="1:12" ht="18" customHeight="1">
      <c r="A161" s="54"/>
      <c r="B161" s="60"/>
      <c r="C161" s="90" t="s">
        <v>221</v>
      </c>
      <c r="D161" s="445"/>
      <c r="E161" s="446"/>
      <c r="F161" s="65" t="s">
        <v>131</v>
      </c>
      <c r="G161" s="508"/>
      <c r="H161" s="473"/>
      <c r="I161" s="477"/>
      <c r="J161" s="478"/>
      <c r="K161" s="479"/>
      <c r="L161" s="66"/>
    </row>
    <row r="162" spans="1:12" ht="18" customHeight="1">
      <c r="A162" s="54"/>
      <c r="C162" s="96"/>
      <c r="D162" s="79"/>
      <c r="E162" s="79"/>
      <c r="F162" s="103"/>
      <c r="G162" s="104"/>
      <c r="H162" s="81"/>
      <c r="I162" s="82"/>
      <c r="J162" s="82"/>
      <c r="K162" s="82"/>
    </row>
    <row r="163" spans="1:12" ht="18" customHeight="1">
      <c r="A163" s="54"/>
      <c r="C163" s="96"/>
      <c r="D163" s="79"/>
      <c r="E163" s="79"/>
      <c r="F163" s="80"/>
      <c r="G163" s="104"/>
      <c r="H163" s="105"/>
      <c r="I163" s="504"/>
      <c r="J163" s="504"/>
      <c r="K163" s="504"/>
    </row>
    <row r="164" spans="1:12" ht="18" customHeight="1">
      <c r="A164" s="54"/>
      <c r="B164" s="57"/>
      <c r="C164" s="85"/>
      <c r="D164" s="500"/>
      <c r="E164" s="501"/>
      <c r="F164" s="63"/>
      <c r="G164" s="472"/>
      <c r="H164" s="470"/>
      <c r="I164" s="86"/>
      <c r="J164" s="87"/>
      <c r="K164" s="88"/>
    </row>
    <row r="165" spans="1:12" ht="18" customHeight="1">
      <c r="A165" s="54"/>
      <c r="B165" s="83"/>
      <c r="C165" s="90"/>
      <c r="D165" s="502"/>
      <c r="E165" s="503"/>
      <c r="F165" s="65"/>
      <c r="G165" s="508"/>
      <c r="H165" s="443"/>
      <c r="I165" s="91"/>
      <c r="J165" s="92"/>
      <c r="K165" s="93"/>
    </row>
    <row r="166" spans="1:12" ht="18" customHeight="1">
      <c r="A166" s="54"/>
      <c r="B166" s="57"/>
      <c r="C166" s="85" t="s">
        <v>223</v>
      </c>
      <c r="D166" s="500">
        <v>1</v>
      </c>
      <c r="E166" s="444"/>
      <c r="F166" s="102"/>
      <c r="G166" s="472"/>
      <c r="H166" s="472"/>
      <c r="I166" s="474"/>
      <c r="J166" s="475"/>
      <c r="K166" s="476"/>
      <c r="L166" s="66"/>
    </row>
    <row r="167" spans="1:12" ht="18" customHeight="1">
      <c r="A167" s="54"/>
      <c r="B167" s="60"/>
      <c r="C167" s="90" t="s">
        <v>224</v>
      </c>
      <c r="D167" s="445"/>
      <c r="E167" s="446"/>
      <c r="F167" s="65" t="s">
        <v>131</v>
      </c>
      <c r="G167" s="508"/>
      <c r="H167" s="473"/>
      <c r="I167" s="477"/>
      <c r="J167" s="478"/>
      <c r="K167" s="479"/>
      <c r="L167" s="66"/>
    </row>
    <row r="168" spans="1:12" ht="18" customHeight="1">
      <c r="A168" s="54"/>
      <c r="B168" s="57"/>
      <c r="C168" s="85" t="s">
        <v>1150</v>
      </c>
      <c r="D168" s="500">
        <v>1</v>
      </c>
      <c r="E168" s="444"/>
      <c r="F168" s="102"/>
      <c r="G168" s="472"/>
      <c r="H168" s="472"/>
      <c r="I168" s="474"/>
      <c r="J168" s="475"/>
      <c r="K168" s="476"/>
      <c r="L168" s="66"/>
    </row>
    <row r="169" spans="1:12" ht="18" customHeight="1">
      <c r="A169" s="54"/>
      <c r="B169" s="60"/>
      <c r="C169" s="90" t="s">
        <v>1151</v>
      </c>
      <c r="D169" s="445"/>
      <c r="E169" s="446"/>
      <c r="F169" s="65" t="s">
        <v>741</v>
      </c>
      <c r="G169" s="508"/>
      <c r="H169" s="473"/>
      <c r="I169" s="477"/>
      <c r="J169" s="478"/>
      <c r="K169" s="479"/>
      <c r="L169" s="66"/>
    </row>
    <row r="170" spans="1:12" ht="18" customHeight="1">
      <c r="A170" s="54"/>
      <c r="B170" s="57"/>
      <c r="C170" s="85" t="s">
        <v>1152</v>
      </c>
      <c r="D170" s="500">
        <v>1</v>
      </c>
      <c r="E170" s="444"/>
      <c r="F170" s="102"/>
      <c r="G170" s="472"/>
      <c r="H170" s="472"/>
      <c r="I170" s="474"/>
      <c r="J170" s="475"/>
      <c r="K170" s="476"/>
      <c r="L170" s="66"/>
    </row>
    <row r="171" spans="1:12" ht="18" customHeight="1">
      <c r="A171" s="54"/>
      <c r="B171" s="60"/>
      <c r="C171" s="90" t="s">
        <v>1153</v>
      </c>
      <c r="D171" s="445"/>
      <c r="E171" s="446"/>
      <c r="F171" s="65" t="s">
        <v>741</v>
      </c>
      <c r="G171" s="508"/>
      <c r="H171" s="473"/>
      <c r="I171" s="477"/>
      <c r="J171" s="478"/>
      <c r="K171" s="479"/>
      <c r="L171" s="66"/>
    </row>
    <row r="172" spans="1:12" ht="18" customHeight="1">
      <c r="A172" s="54"/>
      <c r="B172" s="57"/>
      <c r="C172" s="85"/>
      <c r="D172" s="500"/>
      <c r="E172" s="444"/>
      <c r="F172" s="102"/>
      <c r="G172" s="472"/>
      <c r="H172" s="472"/>
      <c r="I172" s="474"/>
      <c r="J172" s="475"/>
      <c r="K172" s="476"/>
      <c r="L172" s="66"/>
    </row>
    <row r="173" spans="1:12" ht="18" customHeight="1">
      <c r="A173" s="54"/>
      <c r="B173" s="60"/>
      <c r="C173" s="90"/>
      <c r="D173" s="445"/>
      <c r="E173" s="446"/>
      <c r="F173" s="65"/>
      <c r="G173" s="443"/>
      <c r="H173" s="473"/>
      <c r="I173" s="477"/>
      <c r="J173" s="478"/>
      <c r="K173" s="479"/>
      <c r="L173" s="66"/>
    </row>
    <row r="174" spans="1:12" ht="18" customHeight="1">
      <c r="A174" s="54"/>
      <c r="B174" s="57"/>
      <c r="C174" s="85"/>
      <c r="D174" s="500"/>
      <c r="E174" s="444"/>
      <c r="F174" s="102"/>
      <c r="G174" s="472"/>
      <c r="H174" s="472"/>
      <c r="I174" s="474"/>
      <c r="J174" s="475"/>
      <c r="K174" s="476"/>
      <c r="L174" s="66"/>
    </row>
    <row r="175" spans="1:12" ht="18" customHeight="1">
      <c r="A175" s="54"/>
      <c r="B175" s="60"/>
      <c r="C175" s="90"/>
      <c r="D175" s="445"/>
      <c r="E175" s="446"/>
      <c r="F175" s="65"/>
      <c r="G175" s="443"/>
      <c r="H175" s="473"/>
      <c r="I175" s="477"/>
      <c r="J175" s="478"/>
      <c r="K175" s="479"/>
      <c r="L175" s="66"/>
    </row>
    <row r="176" spans="1:12" ht="18" customHeight="1">
      <c r="A176" s="54"/>
      <c r="B176" s="57"/>
      <c r="C176" s="85"/>
      <c r="D176" s="500"/>
      <c r="E176" s="444"/>
      <c r="F176" s="102"/>
      <c r="G176" s="472"/>
      <c r="H176" s="472"/>
      <c r="I176" s="474"/>
      <c r="J176" s="475"/>
      <c r="K176" s="476"/>
      <c r="L176" s="66"/>
    </row>
    <row r="177" spans="1:12" ht="18" customHeight="1">
      <c r="A177" s="54"/>
      <c r="B177" s="60"/>
      <c r="C177" s="90"/>
      <c r="D177" s="445"/>
      <c r="E177" s="446"/>
      <c r="F177" s="65"/>
      <c r="G177" s="443"/>
      <c r="H177" s="473"/>
      <c r="I177" s="477"/>
      <c r="J177" s="478"/>
      <c r="K177" s="479"/>
      <c r="L177" s="66"/>
    </row>
    <row r="178" spans="1:12" ht="18" customHeight="1">
      <c r="A178" s="54"/>
      <c r="B178" s="57"/>
      <c r="C178" s="85"/>
      <c r="D178" s="500"/>
      <c r="E178" s="444"/>
      <c r="F178" s="102"/>
      <c r="G178" s="472"/>
      <c r="H178" s="472"/>
      <c r="I178" s="474"/>
      <c r="J178" s="475"/>
      <c r="K178" s="476"/>
      <c r="L178" s="66"/>
    </row>
    <row r="179" spans="1:12" ht="18" customHeight="1">
      <c r="A179" s="54"/>
      <c r="B179" s="60"/>
      <c r="C179" s="90"/>
      <c r="D179" s="445"/>
      <c r="E179" s="446"/>
      <c r="F179" s="65"/>
      <c r="G179" s="443"/>
      <c r="H179" s="473"/>
      <c r="I179" s="477"/>
      <c r="J179" s="478"/>
      <c r="K179" s="479"/>
      <c r="L179" s="66"/>
    </row>
    <row r="180" spans="1:12" ht="18" customHeight="1">
      <c r="A180" s="54"/>
      <c r="B180" s="57"/>
      <c r="C180" s="85"/>
      <c r="D180" s="500"/>
      <c r="E180" s="444"/>
      <c r="F180" s="102"/>
      <c r="G180" s="472"/>
      <c r="H180" s="472"/>
      <c r="I180" s="474"/>
      <c r="J180" s="475"/>
      <c r="K180" s="476"/>
      <c r="L180" s="66"/>
    </row>
    <row r="181" spans="1:12" ht="18" customHeight="1">
      <c r="A181" s="54"/>
      <c r="B181" s="60"/>
      <c r="C181" s="90"/>
      <c r="D181" s="445"/>
      <c r="E181" s="446"/>
      <c r="F181" s="65"/>
      <c r="G181" s="443"/>
      <c r="H181" s="473"/>
      <c r="I181" s="477"/>
      <c r="J181" s="478"/>
      <c r="K181" s="479"/>
      <c r="L181" s="66"/>
    </row>
    <row r="182" spans="1:12" ht="18" customHeight="1">
      <c r="A182" s="54"/>
      <c r="B182" s="57"/>
      <c r="C182" s="85"/>
      <c r="D182" s="500"/>
      <c r="E182" s="444"/>
      <c r="F182" s="102"/>
      <c r="G182" s="472"/>
      <c r="H182" s="472"/>
      <c r="I182" s="474"/>
      <c r="J182" s="475"/>
      <c r="K182" s="476"/>
      <c r="L182" s="66"/>
    </row>
    <row r="183" spans="1:12" ht="18" customHeight="1">
      <c r="A183" s="54"/>
      <c r="B183" s="60"/>
      <c r="C183" s="90"/>
      <c r="D183" s="445"/>
      <c r="E183" s="446"/>
      <c r="F183" s="65"/>
      <c r="G183" s="443"/>
      <c r="H183" s="473"/>
      <c r="I183" s="477"/>
      <c r="J183" s="478"/>
      <c r="K183" s="479"/>
      <c r="L183" s="66"/>
    </row>
    <row r="184" spans="1:12" ht="18" customHeight="1">
      <c r="A184" s="54"/>
      <c r="B184" s="57"/>
      <c r="C184" s="85"/>
      <c r="D184" s="500"/>
      <c r="E184" s="444"/>
      <c r="F184" s="102"/>
      <c r="G184" s="472"/>
      <c r="H184" s="472"/>
      <c r="I184" s="474"/>
      <c r="J184" s="475"/>
      <c r="K184" s="476"/>
      <c r="L184" s="66"/>
    </row>
    <row r="185" spans="1:12" ht="18" customHeight="1">
      <c r="A185" s="54"/>
      <c r="B185" s="60"/>
      <c r="C185" s="90"/>
      <c r="D185" s="445"/>
      <c r="E185" s="446"/>
      <c r="F185" s="65"/>
      <c r="G185" s="443"/>
      <c r="H185" s="473"/>
      <c r="I185" s="477"/>
      <c r="J185" s="478"/>
      <c r="K185" s="479"/>
      <c r="L185" s="66"/>
    </row>
    <row r="186" spans="1:12" ht="18" customHeight="1">
      <c r="A186" s="54"/>
      <c r="B186" s="57"/>
      <c r="C186" s="85"/>
      <c r="D186" s="500"/>
      <c r="E186" s="444"/>
      <c r="F186" s="102"/>
      <c r="G186" s="472"/>
      <c r="H186" s="470"/>
      <c r="I186" s="474"/>
      <c r="J186" s="475"/>
      <c r="K186" s="476"/>
      <c r="L186" s="66"/>
    </row>
    <row r="187" spans="1:12" ht="18" customHeight="1">
      <c r="A187" s="54"/>
      <c r="B187" s="60"/>
      <c r="C187" s="60" t="s">
        <v>700</v>
      </c>
      <c r="D187" s="445"/>
      <c r="E187" s="446"/>
      <c r="F187" s="77"/>
      <c r="G187" s="443"/>
      <c r="H187" s="471"/>
      <c r="I187" s="505"/>
      <c r="J187" s="506"/>
      <c r="K187" s="507"/>
      <c r="L187" s="66"/>
    </row>
    <row r="188" spans="1:12" ht="18" customHeight="1">
      <c r="A188" s="54"/>
      <c r="C188" s="96"/>
      <c r="D188" s="79"/>
      <c r="E188" s="79"/>
      <c r="F188" s="103"/>
      <c r="G188" s="104"/>
      <c r="H188" s="81"/>
      <c r="I188" s="82"/>
      <c r="J188" s="82"/>
      <c r="K188" s="82"/>
    </row>
    <row r="189" spans="1:12" ht="18" customHeight="1">
      <c r="A189" s="54"/>
      <c r="C189" s="96"/>
      <c r="D189" s="79"/>
      <c r="E189" s="79"/>
      <c r="F189" s="80"/>
      <c r="G189" s="104"/>
      <c r="H189" s="105"/>
      <c r="I189" s="504"/>
      <c r="J189" s="504"/>
      <c r="K189" s="504"/>
    </row>
    <row r="190" spans="1:12" ht="18" customHeight="1">
      <c r="A190" s="54"/>
      <c r="B190" s="57"/>
      <c r="C190" s="57"/>
      <c r="D190" s="466"/>
      <c r="E190" s="467"/>
      <c r="F190" s="63"/>
      <c r="G190" s="470"/>
      <c r="H190" s="470"/>
      <c r="I190" s="494"/>
      <c r="J190" s="495"/>
      <c r="K190" s="496"/>
    </row>
    <row r="191" spans="1:12" ht="18" customHeight="1">
      <c r="A191" s="54"/>
      <c r="B191" s="83">
        <v>4</v>
      </c>
      <c r="C191" s="60" t="s">
        <v>1185</v>
      </c>
      <c r="D191" s="468"/>
      <c r="E191" s="469"/>
      <c r="F191" s="65"/>
      <c r="G191" s="471"/>
      <c r="H191" s="471"/>
      <c r="I191" s="497"/>
      <c r="J191" s="498"/>
      <c r="K191" s="499"/>
    </row>
    <row r="192" spans="1:12" ht="18" customHeight="1">
      <c r="A192" s="54"/>
      <c r="B192" s="57"/>
      <c r="C192" s="85"/>
      <c r="D192" s="466">
        <v>13</v>
      </c>
      <c r="E192" s="467"/>
      <c r="F192" s="63">
        <v>4</v>
      </c>
      <c r="G192" s="470"/>
      <c r="H192" s="472"/>
      <c r="I192" s="474"/>
      <c r="J192" s="475"/>
      <c r="K192" s="476"/>
      <c r="L192" s="66"/>
    </row>
    <row r="193" spans="1:12" ht="18" customHeight="1">
      <c r="A193" s="54"/>
      <c r="B193" s="60"/>
      <c r="C193" s="90" t="s">
        <v>232</v>
      </c>
      <c r="D193" s="468"/>
      <c r="E193" s="469"/>
      <c r="F193" s="65" t="s">
        <v>233</v>
      </c>
      <c r="G193" s="471"/>
      <c r="H193" s="473"/>
      <c r="I193" s="477"/>
      <c r="J193" s="478"/>
      <c r="K193" s="479"/>
      <c r="L193" s="66"/>
    </row>
    <row r="194" spans="1:12" ht="18" customHeight="1">
      <c r="A194" s="54"/>
      <c r="B194" s="57"/>
      <c r="C194" s="85"/>
      <c r="D194" s="466">
        <v>6</v>
      </c>
      <c r="E194" s="467"/>
      <c r="F194" s="63">
        <v>4</v>
      </c>
      <c r="G194" s="470"/>
      <c r="H194" s="472"/>
      <c r="I194" s="474"/>
      <c r="J194" s="475"/>
      <c r="K194" s="476"/>
      <c r="L194" s="66"/>
    </row>
    <row r="195" spans="1:12" ht="18" customHeight="1">
      <c r="A195" s="54"/>
      <c r="B195" s="60"/>
      <c r="C195" s="90" t="s">
        <v>235</v>
      </c>
      <c r="D195" s="468"/>
      <c r="E195" s="469"/>
      <c r="F195" s="65" t="s">
        <v>134</v>
      </c>
      <c r="G195" s="471"/>
      <c r="H195" s="473"/>
      <c r="I195" s="477"/>
      <c r="J195" s="478"/>
      <c r="K195" s="479"/>
      <c r="L195" s="66"/>
    </row>
    <row r="196" spans="1:12" ht="18" customHeight="1">
      <c r="A196" s="54"/>
      <c r="B196" s="57"/>
      <c r="C196" s="85"/>
      <c r="D196" s="466">
        <v>11</v>
      </c>
      <c r="E196" s="467"/>
      <c r="F196" s="63">
        <v>4</v>
      </c>
      <c r="G196" s="470"/>
      <c r="H196" s="472"/>
      <c r="I196" s="474"/>
      <c r="J196" s="475"/>
      <c r="K196" s="476"/>
      <c r="L196" s="66"/>
    </row>
    <row r="197" spans="1:12" ht="18" customHeight="1">
      <c r="A197" s="54"/>
      <c r="B197" s="60"/>
      <c r="C197" s="90" t="s">
        <v>237</v>
      </c>
      <c r="D197" s="468"/>
      <c r="E197" s="469"/>
      <c r="F197" s="65" t="s">
        <v>238</v>
      </c>
      <c r="G197" s="471"/>
      <c r="H197" s="473"/>
      <c r="I197" s="477"/>
      <c r="J197" s="478"/>
      <c r="K197" s="479"/>
      <c r="L197" s="66"/>
    </row>
    <row r="198" spans="1:12" ht="18" customHeight="1">
      <c r="A198" s="54"/>
      <c r="B198" s="57"/>
      <c r="C198" s="85"/>
      <c r="D198" s="466">
        <v>3</v>
      </c>
      <c r="E198" s="467"/>
      <c r="F198" s="63">
        <v>4</v>
      </c>
      <c r="G198" s="470"/>
      <c r="H198" s="472"/>
      <c r="I198" s="474"/>
      <c r="J198" s="475"/>
      <c r="K198" s="476"/>
      <c r="L198" s="66"/>
    </row>
    <row r="199" spans="1:12" ht="18" customHeight="1">
      <c r="A199" s="54"/>
      <c r="B199" s="60"/>
      <c r="C199" s="90" t="s">
        <v>240</v>
      </c>
      <c r="D199" s="468"/>
      <c r="E199" s="469"/>
      <c r="F199" s="65" t="s">
        <v>241</v>
      </c>
      <c r="G199" s="471"/>
      <c r="H199" s="473"/>
      <c r="I199" s="477"/>
      <c r="J199" s="478"/>
      <c r="K199" s="479"/>
      <c r="L199" s="66"/>
    </row>
    <row r="200" spans="1:12" ht="18" customHeight="1">
      <c r="A200" s="54"/>
      <c r="B200" s="57"/>
      <c r="C200" s="85"/>
      <c r="D200" s="466">
        <v>7</v>
      </c>
      <c r="E200" s="467"/>
      <c r="F200" s="63">
        <v>4</v>
      </c>
      <c r="G200" s="470"/>
      <c r="H200" s="472"/>
      <c r="I200" s="474"/>
      <c r="J200" s="475"/>
      <c r="K200" s="476"/>
      <c r="L200" s="66"/>
    </row>
    <row r="201" spans="1:12" ht="18" customHeight="1">
      <c r="A201" s="54"/>
      <c r="B201" s="60"/>
      <c r="C201" s="90" t="s">
        <v>242</v>
      </c>
      <c r="D201" s="468"/>
      <c r="E201" s="469"/>
      <c r="F201" s="65" t="s">
        <v>134</v>
      </c>
      <c r="G201" s="471"/>
      <c r="H201" s="473"/>
      <c r="I201" s="477"/>
      <c r="J201" s="478"/>
      <c r="K201" s="479"/>
      <c r="L201" s="66"/>
    </row>
    <row r="202" spans="1:12" ht="18" customHeight="1">
      <c r="A202" s="54"/>
      <c r="B202" s="57"/>
      <c r="C202" s="85"/>
      <c r="D202" s="466">
        <v>24</v>
      </c>
      <c r="E202" s="467"/>
      <c r="F202" s="63">
        <v>4</v>
      </c>
      <c r="G202" s="470"/>
      <c r="H202" s="472"/>
      <c r="I202" s="474"/>
      <c r="J202" s="475"/>
      <c r="K202" s="476"/>
      <c r="L202" s="66"/>
    </row>
    <row r="203" spans="1:12" ht="18" customHeight="1">
      <c r="A203" s="54"/>
      <c r="B203" s="60"/>
      <c r="C203" s="90" t="s">
        <v>244</v>
      </c>
      <c r="D203" s="468"/>
      <c r="E203" s="469"/>
      <c r="F203" s="65" t="s">
        <v>152</v>
      </c>
      <c r="G203" s="471"/>
      <c r="H203" s="473"/>
      <c r="I203" s="477"/>
      <c r="J203" s="478"/>
      <c r="K203" s="479"/>
      <c r="L203" s="66"/>
    </row>
    <row r="204" spans="1:12" ht="18" customHeight="1">
      <c r="A204" s="54"/>
      <c r="B204" s="57"/>
      <c r="C204" s="85"/>
      <c r="D204" s="466">
        <v>7</v>
      </c>
      <c r="E204" s="467"/>
      <c r="F204" s="63">
        <v>4</v>
      </c>
      <c r="G204" s="470"/>
      <c r="H204" s="472"/>
      <c r="I204" s="474"/>
      <c r="J204" s="475"/>
      <c r="K204" s="476"/>
      <c r="L204" s="66"/>
    </row>
    <row r="205" spans="1:12" ht="18" customHeight="1">
      <c r="A205" s="54"/>
      <c r="B205" s="60"/>
      <c r="C205" s="90" t="s">
        <v>246</v>
      </c>
      <c r="D205" s="468"/>
      <c r="E205" s="469"/>
      <c r="F205" s="65" t="s">
        <v>238</v>
      </c>
      <c r="G205" s="471"/>
      <c r="H205" s="473"/>
      <c r="I205" s="477"/>
      <c r="J205" s="478"/>
      <c r="K205" s="479"/>
      <c r="L205" s="66"/>
    </row>
    <row r="206" spans="1:12" ht="18" customHeight="1">
      <c r="A206" s="54"/>
      <c r="B206" s="57"/>
      <c r="C206" s="85"/>
      <c r="D206" s="466">
        <v>1</v>
      </c>
      <c r="E206" s="467"/>
      <c r="F206" s="63">
        <v>4</v>
      </c>
      <c r="G206" s="470"/>
      <c r="H206" s="472"/>
      <c r="I206" s="474"/>
      <c r="J206" s="475"/>
      <c r="K206" s="476"/>
      <c r="L206" s="66"/>
    </row>
    <row r="207" spans="1:12" ht="18" customHeight="1">
      <c r="A207" s="54"/>
      <c r="B207" s="60"/>
      <c r="C207" s="90" t="s">
        <v>248</v>
      </c>
      <c r="D207" s="468"/>
      <c r="E207" s="469"/>
      <c r="F207" s="65" t="s">
        <v>131</v>
      </c>
      <c r="G207" s="471"/>
      <c r="H207" s="473"/>
      <c r="I207" s="477"/>
      <c r="J207" s="478"/>
      <c r="K207" s="479"/>
      <c r="L207" s="66"/>
    </row>
    <row r="208" spans="1:12" ht="18" customHeight="1">
      <c r="A208" s="54"/>
      <c r="B208" s="57"/>
      <c r="C208" s="85"/>
      <c r="D208" s="466">
        <v>1</v>
      </c>
      <c r="E208" s="467"/>
      <c r="F208" s="63">
        <v>4</v>
      </c>
      <c r="G208" s="470"/>
      <c r="H208" s="472"/>
      <c r="I208" s="474"/>
      <c r="J208" s="475"/>
      <c r="K208" s="476"/>
      <c r="L208" s="66"/>
    </row>
    <row r="209" spans="1:12" ht="18" customHeight="1">
      <c r="A209" s="54"/>
      <c r="B209" s="60"/>
      <c r="C209" s="90" t="s">
        <v>250</v>
      </c>
      <c r="D209" s="468"/>
      <c r="E209" s="469"/>
      <c r="F209" s="65" t="s">
        <v>131</v>
      </c>
      <c r="G209" s="471"/>
      <c r="H209" s="473"/>
      <c r="I209" s="477"/>
      <c r="J209" s="478"/>
      <c r="K209" s="479"/>
      <c r="L209" s="66"/>
    </row>
    <row r="210" spans="1:12" ht="18" customHeight="1">
      <c r="A210" s="54"/>
      <c r="B210" s="57"/>
      <c r="C210" s="68"/>
      <c r="D210" s="500">
        <v>1</v>
      </c>
      <c r="E210" s="501"/>
      <c r="F210" s="63">
        <v>4</v>
      </c>
      <c r="G210" s="470"/>
      <c r="H210" s="472"/>
      <c r="I210" s="474"/>
      <c r="J210" s="475"/>
      <c r="K210" s="476"/>
      <c r="L210" s="66"/>
    </row>
    <row r="211" spans="1:12" ht="18" customHeight="1">
      <c r="A211" s="54"/>
      <c r="B211" s="60"/>
      <c r="C211" s="90" t="s">
        <v>1154</v>
      </c>
      <c r="D211" s="502"/>
      <c r="E211" s="503"/>
      <c r="F211" s="65" t="s">
        <v>402</v>
      </c>
      <c r="G211" s="471"/>
      <c r="H211" s="473"/>
      <c r="I211" s="477"/>
      <c r="J211" s="478"/>
      <c r="K211" s="479"/>
      <c r="L211" s="66"/>
    </row>
    <row r="212" spans="1:12" ht="18" customHeight="1">
      <c r="A212" s="54"/>
      <c r="B212" s="57"/>
      <c r="C212" s="85"/>
      <c r="D212" s="466"/>
      <c r="E212" s="467"/>
      <c r="F212" s="63"/>
      <c r="G212" s="470"/>
      <c r="H212" s="470"/>
      <c r="I212" s="474"/>
      <c r="J212" s="475"/>
      <c r="K212" s="476"/>
      <c r="L212" s="66"/>
    </row>
    <row r="213" spans="1:12" ht="18" customHeight="1">
      <c r="A213" s="54"/>
      <c r="B213" s="60"/>
      <c r="C213" s="60" t="s">
        <v>701</v>
      </c>
      <c r="D213" s="468"/>
      <c r="E213" s="469"/>
      <c r="F213" s="77"/>
      <c r="G213" s="471"/>
      <c r="H213" s="471"/>
      <c r="I213" s="477"/>
      <c r="J213" s="478"/>
      <c r="K213" s="479"/>
      <c r="L213" s="66"/>
    </row>
    <row r="214" spans="1:12" ht="18" customHeight="1">
      <c r="A214" s="54"/>
      <c r="C214" s="96"/>
      <c r="D214" s="79"/>
      <c r="E214" s="79"/>
      <c r="F214" s="80"/>
      <c r="G214" s="81"/>
      <c r="H214" s="81"/>
      <c r="I214" s="97"/>
      <c r="J214" s="97"/>
      <c r="K214" s="97"/>
    </row>
    <row r="215" spans="1:12" ht="18" customHeight="1">
      <c r="A215" s="54"/>
      <c r="D215" s="79"/>
      <c r="E215" s="79"/>
      <c r="F215" s="80"/>
      <c r="G215" s="81"/>
      <c r="H215" s="81"/>
      <c r="I215" s="82"/>
      <c r="J215" s="82"/>
      <c r="K215" s="82"/>
    </row>
    <row r="216" spans="1:12" ht="18" customHeight="1">
      <c r="A216" s="54"/>
      <c r="B216" s="57"/>
      <c r="C216" s="57"/>
      <c r="D216" s="466"/>
      <c r="E216" s="467"/>
      <c r="F216" s="63"/>
      <c r="G216" s="470"/>
      <c r="H216" s="470"/>
      <c r="I216" s="494"/>
      <c r="J216" s="495"/>
      <c r="K216" s="496"/>
    </row>
    <row r="217" spans="1:12" ht="18" customHeight="1">
      <c r="A217" s="54"/>
      <c r="B217" s="83">
        <v>5</v>
      </c>
      <c r="C217" s="60" t="s">
        <v>1186</v>
      </c>
      <c r="D217" s="468"/>
      <c r="E217" s="469"/>
      <c r="F217" s="65"/>
      <c r="G217" s="471"/>
      <c r="H217" s="471"/>
      <c r="I217" s="497"/>
      <c r="J217" s="498"/>
      <c r="K217" s="499"/>
    </row>
    <row r="218" spans="1:12" ht="18" customHeight="1">
      <c r="A218" s="54"/>
      <c r="B218" s="57"/>
      <c r="C218" s="85" t="s">
        <v>254</v>
      </c>
      <c r="D218" s="466">
        <v>2</v>
      </c>
      <c r="E218" s="467"/>
      <c r="F218" s="63">
        <v>4</v>
      </c>
      <c r="G218" s="470"/>
      <c r="H218" s="472"/>
      <c r="I218" s="474"/>
      <c r="J218" s="475"/>
      <c r="K218" s="476"/>
      <c r="L218" s="66"/>
    </row>
    <row r="219" spans="1:12" ht="18" customHeight="1">
      <c r="A219" s="54"/>
      <c r="B219" s="60"/>
      <c r="C219" s="90" t="s">
        <v>255</v>
      </c>
      <c r="D219" s="468"/>
      <c r="E219" s="469"/>
      <c r="F219" s="65" t="s">
        <v>142</v>
      </c>
      <c r="G219" s="471"/>
      <c r="H219" s="473"/>
      <c r="I219" s="477"/>
      <c r="J219" s="478"/>
      <c r="K219" s="479"/>
      <c r="L219" s="66"/>
    </row>
    <row r="220" spans="1:12" ht="18" customHeight="1">
      <c r="A220" s="54"/>
      <c r="B220" s="57"/>
      <c r="C220" s="85" t="s">
        <v>257</v>
      </c>
      <c r="D220" s="466">
        <v>18</v>
      </c>
      <c r="E220" s="467"/>
      <c r="F220" s="63">
        <v>4</v>
      </c>
      <c r="G220" s="470"/>
      <c r="H220" s="472"/>
      <c r="I220" s="474"/>
      <c r="J220" s="475"/>
      <c r="K220" s="476"/>
      <c r="L220" s="66"/>
    </row>
    <row r="221" spans="1:12" ht="18" customHeight="1">
      <c r="A221" s="54"/>
      <c r="B221" s="60"/>
      <c r="C221" s="90" t="s">
        <v>258</v>
      </c>
      <c r="D221" s="468"/>
      <c r="E221" s="469"/>
      <c r="F221" s="65" t="s">
        <v>241</v>
      </c>
      <c r="G221" s="471"/>
      <c r="H221" s="473"/>
      <c r="I221" s="477"/>
      <c r="J221" s="478"/>
      <c r="K221" s="479"/>
      <c r="L221" s="66"/>
    </row>
    <row r="222" spans="1:12" ht="18" customHeight="1">
      <c r="A222" s="54"/>
      <c r="B222" s="57"/>
      <c r="C222" s="85" t="s">
        <v>257</v>
      </c>
      <c r="D222" s="466">
        <v>20</v>
      </c>
      <c r="E222" s="467"/>
      <c r="F222" s="63">
        <v>4</v>
      </c>
      <c r="G222" s="470"/>
      <c r="H222" s="472"/>
      <c r="I222" s="474"/>
      <c r="J222" s="475"/>
      <c r="K222" s="476"/>
      <c r="L222" s="66"/>
    </row>
    <row r="223" spans="1:12" ht="18" customHeight="1">
      <c r="A223" s="54"/>
      <c r="B223" s="60"/>
      <c r="C223" s="90" t="s">
        <v>260</v>
      </c>
      <c r="D223" s="468"/>
      <c r="E223" s="469"/>
      <c r="F223" s="65" t="s">
        <v>134</v>
      </c>
      <c r="G223" s="471"/>
      <c r="H223" s="473"/>
      <c r="I223" s="477"/>
      <c r="J223" s="478"/>
      <c r="K223" s="479"/>
      <c r="L223" s="66"/>
    </row>
    <row r="224" spans="1:12" ht="18" customHeight="1">
      <c r="A224" s="54"/>
      <c r="B224" s="57"/>
      <c r="C224" s="85" t="s">
        <v>262</v>
      </c>
      <c r="D224" s="466">
        <v>11</v>
      </c>
      <c r="E224" s="467"/>
      <c r="F224" s="63">
        <v>4</v>
      </c>
      <c r="G224" s="470"/>
      <c r="H224" s="472"/>
      <c r="I224" s="474"/>
      <c r="J224" s="475"/>
      <c r="K224" s="476"/>
      <c r="L224" s="66"/>
    </row>
    <row r="225" spans="1:12" ht="18" customHeight="1">
      <c r="A225" s="54"/>
      <c r="B225" s="60"/>
      <c r="C225" s="90" t="s">
        <v>263</v>
      </c>
      <c r="D225" s="468"/>
      <c r="E225" s="469"/>
      <c r="F225" s="65" t="s">
        <v>152</v>
      </c>
      <c r="G225" s="471"/>
      <c r="H225" s="473"/>
      <c r="I225" s="477"/>
      <c r="J225" s="478"/>
      <c r="K225" s="479"/>
      <c r="L225" s="66"/>
    </row>
    <row r="226" spans="1:12" ht="18" customHeight="1">
      <c r="A226" s="54"/>
      <c r="B226" s="57"/>
      <c r="C226" s="85" t="s">
        <v>265</v>
      </c>
      <c r="D226" s="466">
        <v>3</v>
      </c>
      <c r="E226" s="467"/>
      <c r="F226" s="63">
        <v>4</v>
      </c>
      <c r="G226" s="470"/>
      <c r="H226" s="472"/>
      <c r="I226" s="474"/>
      <c r="J226" s="475"/>
      <c r="K226" s="476"/>
      <c r="L226" s="66"/>
    </row>
    <row r="227" spans="1:12" ht="18" customHeight="1">
      <c r="A227" s="54"/>
      <c r="B227" s="60"/>
      <c r="C227" s="90" t="s">
        <v>266</v>
      </c>
      <c r="D227" s="468"/>
      <c r="E227" s="469"/>
      <c r="F227" s="65" t="s">
        <v>241</v>
      </c>
      <c r="G227" s="471"/>
      <c r="H227" s="473"/>
      <c r="I227" s="477"/>
      <c r="J227" s="478"/>
      <c r="K227" s="479"/>
      <c r="L227" s="66"/>
    </row>
    <row r="228" spans="1:12" ht="18" customHeight="1">
      <c r="A228" s="54"/>
      <c r="B228" s="57"/>
      <c r="C228" s="85" t="s">
        <v>262</v>
      </c>
      <c r="D228" s="466">
        <v>4</v>
      </c>
      <c r="E228" s="467"/>
      <c r="F228" s="63">
        <v>4</v>
      </c>
      <c r="G228" s="470"/>
      <c r="H228" s="472"/>
      <c r="I228" s="474"/>
      <c r="J228" s="475"/>
      <c r="K228" s="476"/>
      <c r="L228" s="66"/>
    </row>
    <row r="229" spans="1:12" ht="18" customHeight="1">
      <c r="A229" s="54"/>
      <c r="B229" s="60"/>
      <c r="C229" s="90" t="s">
        <v>268</v>
      </c>
      <c r="D229" s="468"/>
      <c r="E229" s="469"/>
      <c r="F229" s="65" t="s">
        <v>134</v>
      </c>
      <c r="G229" s="471"/>
      <c r="H229" s="473"/>
      <c r="I229" s="477"/>
      <c r="J229" s="478"/>
      <c r="K229" s="479"/>
      <c r="L229" s="66"/>
    </row>
    <row r="230" spans="1:12" ht="18" customHeight="1">
      <c r="A230" s="54"/>
      <c r="B230" s="57"/>
      <c r="C230" s="85" t="s">
        <v>257</v>
      </c>
      <c r="D230" s="466">
        <v>5</v>
      </c>
      <c r="E230" s="467"/>
      <c r="F230" s="63">
        <v>4</v>
      </c>
      <c r="G230" s="470"/>
      <c r="H230" s="472"/>
      <c r="I230" s="474"/>
      <c r="J230" s="475"/>
      <c r="K230" s="476"/>
      <c r="L230" s="66"/>
    </row>
    <row r="231" spans="1:12" ht="18" customHeight="1">
      <c r="A231" s="54"/>
      <c r="B231" s="60"/>
      <c r="C231" s="90" t="s">
        <v>270</v>
      </c>
      <c r="D231" s="468"/>
      <c r="E231" s="469"/>
      <c r="F231" s="65" t="s">
        <v>134</v>
      </c>
      <c r="G231" s="471"/>
      <c r="H231" s="473"/>
      <c r="I231" s="477"/>
      <c r="J231" s="478"/>
      <c r="K231" s="479"/>
      <c r="L231" s="66"/>
    </row>
    <row r="232" spans="1:12" ht="18" customHeight="1">
      <c r="A232" s="54"/>
      <c r="B232" s="57"/>
      <c r="C232" s="85" t="s">
        <v>272</v>
      </c>
      <c r="D232" s="466">
        <v>3</v>
      </c>
      <c r="E232" s="467"/>
      <c r="F232" s="63">
        <v>4</v>
      </c>
      <c r="G232" s="470"/>
      <c r="H232" s="472"/>
      <c r="I232" s="474"/>
      <c r="J232" s="475"/>
      <c r="K232" s="476"/>
      <c r="L232" s="66"/>
    </row>
    <row r="233" spans="1:12" ht="18" customHeight="1">
      <c r="A233" s="54"/>
      <c r="B233" s="60"/>
      <c r="C233" s="90" t="s">
        <v>255</v>
      </c>
      <c r="D233" s="468"/>
      <c r="E233" s="469"/>
      <c r="F233" s="65" t="s">
        <v>134</v>
      </c>
      <c r="G233" s="471"/>
      <c r="H233" s="473"/>
      <c r="I233" s="477"/>
      <c r="J233" s="478"/>
      <c r="K233" s="479"/>
      <c r="L233" s="66"/>
    </row>
    <row r="234" spans="1:12" ht="18" customHeight="1">
      <c r="A234" s="54"/>
      <c r="B234" s="57"/>
      <c r="C234" s="85" t="s">
        <v>272</v>
      </c>
      <c r="D234" s="466">
        <v>5</v>
      </c>
      <c r="E234" s="467"/>
      <c r="F234" s="63">
        <v>4</v>
      </c>
      <c r="G234" s="470"/>
      <c r="H234" s="472"/>
      <c r="I234" s="474"/>
      <c r="J234" s="475"/>
      <c r="K234" s="476"/>
      <c r="L234" s="66"/>
    </row>
    <row r="235" spans="1:12" ht="18" customHeight="1">
      <c r="A235" s="54"/>
      <c r="B235" s="60"/>
      <c r="C235" s="90" t="s">
        <v>258</v>
      </c>
      <c r="D235" s="468"/>
      <c r="E235" s="469"/>
      <c r="F235" s="65" t="s">
        <v>134</v>
      </c>
      <c r="G235" s="471"/>
      <c r="H235" s="473"/>
      <c r="I235" s="477"/>
      <c r="J235" s="478"/>
      <c r="K235" s="479"/>
      <c r="L235" s="66"/>
    </row>
    <row r="236" spans="1:12" ht="18" customHeight="1">
      <c r="A236" s="54"/>
      <c r="B236" s="57"/>
      <c r="C236" s="85" t="s">
        <v>272</v>
      </c>
      <c r="D236" s="466">
        <v>14</v>
      </c>
      <c r="E236" s="467"/>
      <c r="F236" s="63">
        <v>4</v>
      </c>
      <c r="G236" s="470"/>
      <c r="H236" s="472"/>
      <c r="I236" s="474"/>
      <c r="J236" s="475"/>
      <c r="K236" s="476"/>
      <c r="L236" s="66"/>
    </row>
    <row r="237" spans="1:12" ht="18" customHeight="1">
      <c r="A237" s="54"/>
      <c r="B237" s="60"/>
      <c r="C237" s="90" t="s">
        <v>275</v>
      </c>
      <c r="D237" s="468"/>
      <c r="E237" s="469"/>
      <c r="F237" s="65" t="s">
        <v>134</v>
      </c>
      <c r="G237" s="471"/>
      <c r="H237" s="473"/>
      <c r="I237" s="477"/>
      <c r="J237" s="478"/>
      <c r="K237" s="479"/>
      <c r="L237" s="66"/>
    </row>
    <row r="238" spans="1:12" ht="18" customHeight="1">
      <c r="A238" s="54"/>
      <c r="B238" s="57"/>
      <c r="C238" s="85"/>
      <c r="D238" s="466"/>
      <c r="E238" s="467"/>
      <c r="F238" s="63"/>
      <c r="G238" s="470"/>
      <c r="H238" s="472"/>
      <c r="I238" s="474"/>
      <c r="J238" s="475"/>
      <c r="K238" s="476"/>
      <c r="L238" s="66"/>
    </row>
    <row r="239" spans="1:12" ht="18" customHeight="1">
      <c r="A239" s="54"/>
      <c r="B239" s="60"/>
      <c r="C239" s="90"/>
      <c r="D239" s="468"/>
      <c r="E239" s="469"/>
      <c r="F239" s="77"/>
      <c r="G239" s="471"/>
      <c r="H239" s="473"/>
      <c r="I239" s="477"/>
      <c r="J239" s="478"/>
      <c r="K239" s="479"/>
      <c r="L239" s="66"/>
    </row>
    <row r="240" spans="1:12" ht="18" customHeight="1">
      <c r="A240" s="54"/>
      <c r="C240" s="96"/>
      <c r="D240" s="79"/>
      <c r="E240" s="79"/>
      <c r="F240" s="80"/>
      <c r="G240" s="81"/>
      <c r="H240" s="81"/>
      <c r="I240" s="97"/>
      <c r="J240" s="97"/>
      <c r="K240" s="97"/>
    </row>
    <row r="241" spans="1:12" ht="18" customHeight="1">
      <c r="A241" s="54"/>
      <c r="D241" s="79"/>
      <c r="E241" s="79"/>
      <c r="F241" s="80"/>
      <c r="G241" s="81"/>
      <c r="H241" s="81"/>
      <c r="I241" s="82"/>
      <c r="J241" s="82"/>
      <c r="K241" s="82"/>
    </row>
    <row r="242" spans="1:12" ht="18" customHeight="1">
      <c r="A242" s="54"/>
      <c r="B242" s="57"/>
      <c r="C242" s="57"/>
      <c r="D242" s="466"/>
      <c r="E242" s="467"/>
      <c r="F242" s="63"/>
      <c r="G242" s="470"/>
      <c r="H242" s="470"/>
      <c r="I242" s="494"/>
      <c r="J242" s="495"/>
      <c r="K242" s="496"/>
    </row>
    <row r="243" spans="1:12" ht="18" customHeight="1">
      <c r="A243" s="54"/>
      <c r="B243" s="83"/>
      <c r="C243" s="60"/>
      <c r="D243" s="468"/>
      <c r="E243" s="469"/>
      <c r="F243" s="65"/>
      <c r="G243" s="471"/>
      <c r="H243" s="471"/>
      <c r="I243" s="497"/>
      <c r="J243" s="498"/>
      <c r="K243" s="499"/>
    </row>
    <row r="244" spans="1:12" ht="18" customHeight="1">
      <c r="A244" s="54"/>
      <c r="B244" s="57"/>
      <c r="C244" s="85" t="s">
        <v>272</v>
      </c>
      <c r="D244" s="466">
        <v>5</v>
      </c>
      <c r="E244" s="467"/>
      <c r="F244" s="63">
        <v>4</v>
      </c>
      <c r="G244" s="470"/>
      <c r="H244" s="472"/>
      <c r="I244" s="474"/>
      <c r="J244" s="475"/>
      <c r="K244" s="476"/>
      <c r="L244" s="66"/>
    </row>
    <row r="245" spans="1:12" ht="18" customHeight="1">
      <c r="A245" s="54"/>
      <c r="B245" s="60"/>
      <c r="C245" s="90" t="s">
        <v>266</v>
      </c>
      <c r="D245" s="468"/>
      <c r="E245" s="469"/>
      <c r="F245" s="65" t="s">
        <v>277</v>
      </c>
      <c r="G245" s="471"/>
      <c r="H245" s="473"/>
      <c r="I245" s="477"/>
      <c r="J245" s="478"/>
      <c r="K245" s="479"/>
      <c r="L245" s="66"/>
    </row>
    <row r="246" spans="1:12" ht="18" customHeight="1">
      <c r="A246" s="54"/>
      <c r="B246" s="57"/>
      <c r="C246" s="85"/>
      <c r="D246" s="466">
        <v>1</v>
      </c>
      <c r="E246" s="467"/>
      <c r="F246" s="63">
        <v>4</v>
      </c>
      <c r="G246" s="470"/>
      <c r="H246" s="472"/>
      <c r="I246" s="474"/>
      <c r="J246" s="475"/>
      <c r="K246" s="476"/>
      <c r="L246" s="66"/>
    </row>
    <row r="247" spans="1:12" ht="18" customHeight="1">
      <c r="A247" s="54"/>
      <c r="B247" s="60"/>
      <c r="C247" s="90" t="s">
        <v>279</v>
      </c>
      <c r="D247" s="468"/>
      <c r="E247" s="469"/>
      <c r="F247" s="65" t="s">
        <v>131</v>
      </c>
      <c r="G247" s="471"/>
      <c r="H247" s="473"/>
      <c r="I247" s="477"/>
      <c r="J247" s="478"/>
      <c r="K247" s="479"/>
      <c r="L247" s="66"/>
    </row>
    <row r="248" spans="1:12" ht="18" customHeight="1">
      <c r="A248" s="54"/>
      <c r="B248" s="57"/>
      <c r="C248" s="85"/>
      <c r="D248" s="466">
        <v>3</v>
      </c>
      <c r="E248" s="467"/>
      <c r="F248" s="63">
        <v>4</v>
      </c>
      <c r="G248" s="470"/>
      <c r="H248" s="472"/>
      <c r="I248" s="474"/>
      <c r="J248" s="475"/>
      <c r="K248" s="476"/>
      <c r="L248" s="66"/>
    </row>
    <row r="249" spans="1:12" ht="18" customHeight="1">
      <c r="A249" s="54"/>
      <c r="B249" s="60"/>
      <c r="C249" s="90" t="s">
        <v>281</v>
      </c>
      <c r="D249" s="468"/>
      <c r="E249" s="469"/>
      <c r="F249" s="65" t="s">
        <v>131</v>
      </c>
      <c r="G249" s="471"/>
      <c r="H249" s="473"/>
      <c r="I249" s="477"/>
      <c r="J249" s="478"/>
      <c r="K249" s="479"/>
      <c r="L249" s="66"/>
    </row>
    <row r="250" spans="1:12" ht="18" customHeight="1">
      <c r="A250" s="54"/>
      <c r="B250" s="57"/>
      <c r="C250" s="85"/>
      <c r="D250" s="466">
        <v>2</v>
      </c>
      <c r="E250" s="467"/>
      <c r="F250" s="63">
        <v>4</v>
      </c>
      <c r="G250" s="470"/>
      <c r="H250" s="472"/>
      <c r="I250" s="474"/>
      <c r="J250" s="475"/>
      <c r="K250" s="476"/>
      <c r="L250" s="66"/>
    </row>
    <row r="251" spans="1:12" ht="18" customHeight="1">
      <c r="A251" s="54"/>
      <c r="B251" s="60"/>
      <c r="C251" s="90" t="s">
        <v>283</v>
      </c>
      <c r="D251" s="468"/>
      <c r="E251" s="469"/>
      <c r="F251" s="65" t="s">
        <v>131</v>
      </c>
      <c r="G251" s="471"/>
      <c r="H251" s="473"/>
      <c r="I251" s="477"/>
      <c r="J251" s="478"/>
      <c r="K251" s="479"/>
      <c r="L251" s="66"/>
    </row>
    <row r="252" spans="1:12" ht="18" customHeight="1">
      <c r="A252" s="54"/>
      <c r="B252" s="57"/>
      <c r="C252" s="85"/>
      <c r="D252" s="466">
        <v>2</v>
      </c>
      <c r="E252" s="467"/>
      <c r="F252" s="63">
        <v>4</v>
      </c>
      <c r="G252" s="470"/>
      <c r="H252" s="472"/>
      <c r="I252" s="474"/>
      <c r="J252" s="475"/>
      <c r="K252" s="476"/>
      <c r="L252" s="66"/>
    </row>
    <row r="253" spans="1:12" ht="18" customHeight="1">
      <c r="A253" s="54"/>
      <c r="B253" s="60"/>
      <c r="C253" s="90" t="s">
        <v>285</v>
      </c>
      <c r="D253" s="468"/>
      <c r="E253" s="469"/>
      <c r="F253" s="65" t="s">
        <v>131</v>
      </c>
      <c r="G253" s="471"/>
      <c r="H253" s="473"/>
      <c r="I253" s="477"/>
      <c r="J253" s="478"/>
      <c r="K253" s="479"/>
      <c r="L253" s="66"/>
    </row>
    <row r="254" spans="1:12" ht="18" customHeight="1">
      <c r="A254" s="54"/>
      <c r="B254" s="57"/>
      <c r="C254" s="85"/>
      <c r="D254" s="466">
        <v>1</v>
      </c>
      <c r="E254" s="467"/>
      <c r="F254" s="63">
        <v>4</v>
      </c>
      <c r="G254" s="470"/>
      <c r="H254" s="472"/>
      <c r="I254" s="474"/>
      <c r="J254" s="475"/>
      <c r="K254" s="476"/>
      <c r="L254" s="66"/>
    </row>
    <row r="255" spans="1:12" ht="18" customHeight="1">
      <c r="A255" s="54"/>
      <c r="B255" s="60"/>
      <c r="C255" s="90" t="s">
        <v>287</v>
      </c>
      <c r="D255" s="468"/>
      <c r="E255" s="469"/>
      <c r="F255" s="65" t="s">
        <v>8</v>
      </c>
      <c r="G255" s="471"/>
      <c r="H255" s="473"/>
      <c r="I255" s="477"/>
      <c r="J255" s="478"/>
      <c r="K255" s="479"/>
      <c r="L255" s="66"/>
    </row>
    <row r="256" spans="1:12" ht="18" customHeight="1">
      <c r="A256" s="54"/>
      <c r="B256" s="57"/>
      <c r="C256" s="85"/>
      <c r="D256" s="466"/>
      <c r="E256" s="467"/>
      <c r="F256" s="63"/>
      <c r="G256" s="470"/>
      <c r="H256" s="472"/>
      <c r="I256" s="474"/>
      <c r="J256" s="475"/>
      <c r="K256" s="476"/>
      <c r="L256" s="66"/>
    </row>
    <row r="257" spans="1:12" ht="18" customHeight="1">
      <c r="A257" s="54"/>
      <c r="B257" s="60"/>
      <c r="C257" s="90"/>
      <c r="D257" s="468"/>
      <c r="E257" s="469"/>
      <c r="F257" s="65"/>
      <c r="G257" s="471"/>
      <c r="H257" s="473"/>
      <c r="I257" s="477"/>
      <c r="J257" s="478"/>
      <c r="K257" s="479"/>
      <c r="L257" s="66"/>
    </row>
    <row r="258" spans="1:12" ht="18" customHeight="1">
      <c r="A258" s="54"/>
      <c r="B258" s="57"/>
      <c r="C258" s="85"/>
      <c r="D258" s="466"/>
      <c r="E258" s="467"/>
      <c r="F258" s="63"/>
      <c r="G258" s="470"/>
      <c r="H258" s="472"/>
      <c r="I258" s="474"/>
      <c r="J258" s="475"/>
      <c r="K258" s="476"/>
      <c r="L258" s="66"/>
    </row>
    <row r="259" spans="1:12" ht="18" customHeight="1">
      <c r="A259" s="54"/>
      <c r="B259" s="60"/>
      <c r="C259" s="90"/>
      <c r="D259" s="468"/>
      <c r="E259" s="469"/>
      <c r="F259" s="65"/>
      <c r="G259" s="471"/>
      <c r="H259" s="473"/>
      <c r="I259" s="477"/>
      <c r="J259" s="478"/>
      <c r="K259" s="479"/>
      <c r="L259" s="66"/>
    </row>
    <row r="260" spans="1:12" ht="18" customHeight="1">
      <c r="A260" s="54"/>
      <c r="B260" s="57"/>
      <c r="C260" s="85"/>
      <c r="D260" s="466"/>
      <c r="E260" s="467"/>
      <c r="F260" s="63"/>
      <c r="G260" s="470"/>
      <c r="H260" s="472"/>
      <c r="I260" s="474"/>
      <c r="J260" s="475"/>
      <c r="K260" s="476"/>
      <c r="L260" s="66"/>
    </row>
    <row r="261" spans="1:12" ht="18" customHeight="1">
      <c r="A261" s="54"/>
      <c r="B261" s="60"/>
      <c r="C261" s="90"/>
      <c r="D261" s="468"/>
      <c r="E261" s="469"/>
      <c r="F261" s="65"/>
      <c r="G261" s="471"/>
      <c r="H261" s="473"/>
      <c r="I261" s="477"/>
      <c r="J261" s="478"/>
      <c r="K261" s="479"/>
      <c r="L261" s="66"/>
    </row>
    <row r="262" spans="1:12" ht="18" customHeight="1">
      <c r="A262" s="54"/>
      <c r="B262" s="57"/>
      <c r="C262" s="68"/>
      <c r="D262" s="500"/>
      <c r="E262" s="501"/>
      <c r="F262" s="63"/>
      <c r="G262" s="470"/>
      <c r="H262" s="472"/>
      <c r="I262" s="474"/>
      <c r="J262" s="475"/>
      <c r="K262" s="476"/>
      <c r="L262" s="66"/>
    </row>
    <row r="263" spans="1:12" ht="18" customHeight="1">
      <c r="A263" s="54"/>
      <c r="B263" s="60"/>
      <c r="C263" s="90"/>
      <c r="D263" s="502"/>
      <c r="E263" s="503"/>
      <c r="F263" s="65"/>
      <c r="G263" s="471"/>
      <c r="H263" s="473"/>
      <c r="I263" s="477"/>
      <c r="J263" s="478"/>
      <c r="K263" s="479"/>
      <c r="L263" s="66"/>
    </row>
    <row r="264" spans="1:12" ht="18" customHeight="1">
      <c r="A264" s="54"/>
      <c r="B264" s="57"/>
      <c r="C264" s="85"/>
      <c r="D264" s="466"/>
      <c r="E264" s="467"/>
      <c r="F264" s="63"/>
      <c r="G264" s="470"/>
      <c r="H264" s="470"/>
      <c r="I264" s="474"/>
      <c r="J264" s="475"/>
      <c r="K264" s="476"/>
      <c r="L264" s="66"/>
    </row>
    <row r="265" spans="1:12" ht="18" customHeight="1">
      <c r="A265" s="54"/>
      <c r="B265" s="60"/>
      <c r="C265" s="60" t="s">
        <v>702</v>
      </c>
      <c r="D265" s="468"/>
      <c r="E265" s="469"/>
      <c r="F265" s="77"/>
      <c r="G265" s="471"/>
      <c r="H265" s="471"/>
      <c r="I265" s="477"/>
      <c r="J265" s="478"/>
      <c r="K265" s="479"/>
      <c r="L265" s="66"/>
    </row>
    <row r="266" spans="1:12" ht="18" customHeight="1">
      <c r="A266" s="54"/>
      <c r="C266" s="96"/>
      <c r="D266" s="79"/>
      <c r="E266" s="79"/>
      <c r="F266" s="80"/>
      <c r="G266" s="81"/>
      <c r="H266" s="81"/>
      <c r="I266" s="97"/>
      <c r="J266" s="97"/>
      <c r="K266" s="97"/>
    </row>
    <row r="267" spans="1:12" ht="18" customHeight="1">
      <c r="A267" s="54"/>
      <c r="D267" s="79"/>
      <c r="E267" s="79"/>
      <c r="F267" s="80"/>
      <c r="G267" s="81"/>
      <c r="H267" s="81"/>
      <c r="I267" s="82"/>
      <c r="J267" s="82"/>
      <c r="K267" s="82"/>
    </row>
    <row r="268" spans="1:12" ht="18" customHeight="1">
      <c r="A268" s="54"/>
      <c r="B268" s="57"/>
      <c r="C268" s="57"/>
      <c r="D268" s="466"/>
      <c r="E268" s="467"/>
      <c r="F268" s="63"/>
      <c r="G268" s="470"/>
      <c r="H268" s="470"/>
      <c r="I268" s="494"/>
      <c r="J268" s="495"/>
      <c r="K268" s="496"/>
    </row>
    <row r="269" spans="1:12" ht="18" customHeight="1">
      <c r="A269" s="54"/>
      <c r="B269" s="83">
        <v>6</v>
      </c>
      <c r="C269" s="60" t="s">
        <v>1187</v>
      </c>
      <c r="D269" s="468"/>
      <c r="E269" s="469"/>
      <c r="F269" s="65"/>
      <c r="G269" s="471"/>
      <c r="H269" s="471"/>
      <c r="I269" s="497"/>
      <c r="J269" s="498"/>
      <c r="K269" s="499"/>
    </row>
    <row r="270" spans="1:12" ht="18" customHeight="1">
      <c r="A270" s="54"/>
      <c r="B270" s="57"/>
      <c r="C270" s="85"/>
      <c r="D270" s="466">
        <v>7</v>
      </c>
      <c r="E270" s="467"/>
      <c r="F270" s="63">
        <v>4</v>
      </c>
      <c r="G270" s="470"/>
      <c r="H270" s="472"/>
      <c r="I270" s="474"/>
      <c r="J270" s="475"/>
      <c r="K270" s="476"/>
      <c r="L270" s="66"/>
    </row>
    <row r="271" spans="1:12" ht="18" customHeight="1">
      <c r="A271" s="54"/>
      <c r="B271" s="60"/>
      <c r="C271" s="90" t="s">
        <v>289</v>
      </c>
      <c r="D271" s="468"/>
      <c r="E271" s="469"/>
      <c r="F271" s="65" t="s">
        <v>149</v>
      </c>
      <c r="G271" s="471"/>
      <c r="H271" s="473"/>
      <c r="I271" s="477"/>
      <c r="J271" s="478"/>
      <c r="K271" s="479"/>
      <c r="L271" s="66"/>
    </row>
    <row r="272" spans="1:12" ht="18" customHeight="1">
      <c r="A272" s="54"/>
      <c r="B272" s="57"/>
      <c r="C272" s="85"/>
      <c r="D272" s="466">
        <v>1</v>
      </c>
      <c r="E272" s="467"/>
      <c r="F272" s="63">
        <v>4</v>
      </c>
      <c r="G272" s="470"/>
      <c r="H272" s="472"/>
      <c r="I272" s="474"/>
      <c r="J272" s="475"/>
      <c r="K272" s="476"/>
      <c r="L272" s="66"/>
    </row>
    <row r="273" spans="1:12" ht="18" customHeight="1">
      <c r="A273" s="54"/>
      <c r="B273" s="60"/>
      <c r="C273" s="90" t="s">
        <v>291</v>
      </c>
      <c r="D273" s="468"/>
      <c r="E273" s="469"/>
      <c r="F273" s="65" t="s">
        <v>131</v>
      </c>
      <c r="G273" s="471"/>
      <c r="H273" s="473"/>
      <c r="I273" s="477"/>
      <c r="J273" s="478"/>
      <c r="K273" s="479"/>
      <c r="L273" s="66"/>
    </row>
    <row r="274" spans="1:12" ht="18" customHeight="1">
      <c r="A274" s="54"/>
      <c r="B274" s="57"/>
      <c r="C274" s="85"/>
      <c r="D274" s="466">
        <v>1</v>
      </c>
      <c r="E274" s="467"/>
      <c r="F274" s="63">
        <v>4</v>
      </c>
      <c r="G274" s="470"/>
      <c r="H274" s="472"/>
      <c r="I274" s="474"/>
      <c r="J274" s="475"/>
      <c r="K274" s="476"/>
      <c r="L274" s="66"/>
    </row>
    <row r="275" spans="1:12" ht="18" customHeight="1">
      <c r="A275" s="54"/>
      <c r="B275" s="60"/>
      <c r="C275" s="90" t="s">
        <v>293</v>
      </c>
      <c r="D275" s="468"/>
      <c r="E275" s="469"/>
      <c r="F275" s="65" t="s">
        <v>190</v>
      </c>
      <c r="G275" s="471"/>
      <c r="H275" s="473"/>
      <c r="I275" s="477"/>
      <c r="J275" s="478"/>
      <c r="K275" s="479"/>
      <c r="L275" s="66"/>
    </row>
    <row r="276" spans="1:12" ht="18" customHeight="1">
      <c r="A276" s="54"/>
      <c r="B276" s="57"/>
      <c r="C276" s="85"/>
      <c r="D276" s="466">
        <v>1</v>
      </c>
      <c r="E276" s="467"/>
      <c r="F276" s="63">
        <v>4</v>
      </c>
      <c r="G276" s="470"/>
      <c r="H276" s="472"/>
      <c r="I276" s="474"/>
      <c r="J276" s="475"/>
      <c r="K276" s="476"/>
      <c r="L276" s="66"/>
    </row>
    <row r="277" spans="1:12" ht="18" customHeight="1">
      <c r="A277" s="54"/>
      <c r="B277" s="60"/>
      <c r="C277" s="90" t="s">
        <v>295</v>
      </c>
      <c r="D277" s="468"/>
      <c r="E277" s="469"/>
      <c r="F277" s="65" t="s">
        <v>8</v>
      </c>
      <c r="G277" s="471"/>
      <c r="H277" s="473"/>
      <c r="I277" s="477"/>
      <c r="J277" s="478"/>
      <c r="K277" s="479"/>
      <c r="L277" s="66"/>
    </row>
    <row r="278" spans="1:12" ht="18" customHeight="1">
      <c r="A278" s="54"/>
      <c r="B278" s="57"/>
      <c r="C278" s="85"/>
      <c r="D278" s="466"/>
      <c r="E278" s="467"/>
      <c r="F278" s="63"/>
      <c r="G278" s="470"/>
      <c r="H278" s="472"/>
      <c r="I278" s="474"/>
      <c r="J278" s="475"/>
      <c r="K278" s="476"/>
      <c r="L278" s="66"/>
    </row>
    <row r="279" spans="1:12" ht="18" customHeight="1">
      <c r="A279" s="54"/>
      <c r="B279" s="60"/>
      <c r="C279" s="90"/>
      <c r="D279" s="468"/>
      <c r="E279" s="469"/>
      <c r="F279" s="65"/>
      <c r="G279" s="471"/>
      <c r="H279" s="473"/>
      <c r="I279" s="477"/>
      <c r="J279" s="478"/>
      <c r="K279" s="479"/>
      <c r="L279" s="66"/>
    </row>
    <row r="280" spans="1:12" ht="18" customHeight="1">
      <c r="A280" s="54"/>
      <c r="B280" s="57"/>
      <c r="C280" s="85"/>
      <c r="D280" s="466"/>
      <c r="E280" s="467"/>
      <c r="F280" s="63"/>
      <c r="G280" s="470"/>
      <c r="H280" s="472"/>
      <c r="I280" s="474"/>
      <c r="J280" s="475"/>
      <c r="K280" s="476"/>
      <c r="L280" s="66"/>
    </row>
    <row r="281" spans="1:12" ht="18" customHeight="1">
      <c r="A281" s="54"/>
      <c r="B281" s="60"/>
      <c r="C281" s="90"/>
      <c r="D281" s="468"/>
      <c r="E281" s="469"/>
      <c r="F281" s="65"/>
      <c r="G281" s="471"/>
      <c r="H281" s="473"/>
      <c r="I281" s="477"/>
      <c r="J281" s="478"/>
      <c r="K281" s="479"/>
      <c r="L281" s="66"/>
    </row>
    <row r="282" spans="1:12" ht="18" customHeight="1">
      <c r="A282" s="54"/>
      <c r="B282" s="57"/>
      <c r="C282" s="85"/>
      <c r="D282" s="466"/>
      <c r="E282" s="467"/>
      <c r="F282" s="63"/>
      <c r="G282" s="470"/>
      <c r="H282" s="472"/>
      <c r="I282" s="474"/>
      <c r="J282" s="475"/>
      <c r="K282" s="476"/>
      <c r="L282" s="66"/>
    </row>
    <row r="283" spans="1:12" ht="18" customHeight="1">
      <c r="A283" s="54"/>
      <c r="B283" s="60"/>
      <c r="C283" s="90"/>
      <c r="D283" s="468"/>
      <c r="E283" s="469"/>
      <c r="F283" s="65"/>
      <c r="G283" s="471"/>
      <c r="H283" s="473"/>
      <c r="I283" s="477"/>
      <c r="J283" s="478"/>
      <c r="K283" s="479"/>
      <c r="L283" s="66"/>
    </row>
    <row r="284" spans="1:12" ht="18" customHeight="1">
      <c r="A284" s="54"/>
      <c r="B284" s="57"/>
      <c r="C284" s="85"/>
      <c r="D284" s="466"/>
      <c r="E284" s="467"/>
      <c r="F284" s="63"/>
      <c r="G284" s="470"/>
      <c r="H284" s="472"/>
      <c r="I284" s="474"/>
      <c r="J284" s="475"/>
      <c r="K284" s="476"/>
      <c r="L284" s="66"/>
    </row>
    <row r="285" spans="1:12" ht="18" customHeight="1">
      <c r="A285" s="54"/>
      <c r="B285" s="60"/>
      <c r="C285" s="90"/>
      <c r="D285" s="468"/>
      <c r="E285" s="469"/>
      <c r="F285" s="65"/>
      <c r="G285" s="471"/>
      <c r="H285" s="473"/>
      <c r="I285" s="477"/>
      <c r="J285" s="478"/>
      <c r="K285" s="479"/>
      <c r="L285" s="66"/>
    </row>
    <row r="286" spans="1:12" ht="18" customHeight="1">
      <c r="A286" s="54"/>
      <c r="B286" s="57"/>
      <c r="C286" s="85"/>
      <c r="D286" s="466"/>
      <c r="E286" s="467"/>
      <c r="F286" s="63"/>
      <c r="G286" s="470"/>
      <c r="H286" s="472"/>
      <c r="I286" s="474"/>
      <c r="J286" s="475"/>
      <c r="K286" s="476"/>
      <c r="L286" s="66"/>
    </row>
    <row r="287" spans="1:12" ht="18" customHeight="1">
      <c r="A287" s="54"/>
      <c r="B287" s="60"/>
      <c r="C287" s="90"/>
      <c r="D287" s="468"/>
      <c r="E287" s="469"/>
      <c r="F287" s="65"/>
      <c r="G287" s="471"/>
      <c r="H287" s="473"/>
      <c r="I287" s="477"/>
      <c r="J287" s="478"/>
      <c r="K287" s="479"/>
      <c r="L287" s="66"/>
    </row>
    <row r="288" spans="1:12" ht="18" customHeight="1">
      <c r="A288" s="54"/>
      <c r="B288" s="57"/>
      <c r="C288" s="85"/>
      <c r="D288" s="466"/>
      <c r="E288" s="467"/>
      <c r="F288" s="63"/>
      <c r="G288" s="470"/>
      <c r="H288" s="472"/>
      <c r="I288" s="474"/>
      <c r="J288" s="475"/>
      <c r="K288" s="476"/>
      <c r="L288" s="66"/>
    </row>
    <row r="289" spans="1:12" ht="18" customHeight="1">
      <c r="A289" s="54"/>
      <c r="B289" s="60"/>
      <c r="C289" s="90"/>
      <c r="D289" s="468"/>
      <c r="E289" s="469"/>
      <c r="F289" s="65"/>
      <c r="G289" s="471"/>
      <c r="H289" s="473"/>
      <c r="I289" s="477"/>
      <c r="J289" s="478"/>
      <c r="K289" s="479"/>
      <c r="L289" s="66"/>
    </row>
    <row r="290" spans="1:12" ht="18" customHeight="1">
      <c r="A290" s="54"/>
      <c r="B290" s="57"/>
      <c r="C290" s="85"/>
      <c r="D290" s="466"/>
      <c r="E290" s="467"/>
      <c r="F290" s="63"/>
      <c r="G290" s="470"/>
      <c r="H290" s="472"/>
      <c r="I290" s="474"/>
      <c r="J290" s="475"/>
      <c r="K290" s="476"/>
      <c r="L290" s="66"/>
    </row>
    <row r="291" spans="1:12" ht="18" customHeight="1">
      <c r="A291" s="54"/>
      <c r="B291" s="60"/>
      <c r="C291" s="60" t="s">
        <v>703</v>
      </c>
      <c r="D291" s="468"/>
      <c r="E291" s="469"/>
      <c r="F291" s="77"/>
      <c r="G291" s="471"/>
      <c r="H291" s="473"/>
      <c r="I291" s="477"/>
      <c r="J291" s="478"/>
      <c r="K291" s="479"/>
      <c r="L291" s="66"/>
    </row>
    <row r="292" spans="1:12" ht="18" customHeight="1">
      <c r="A292" s="54"/>
      <c r="C292" s="96"/>
      <c r="D292" s="79"/>
      <c r="E292" s="79"/>
      <c r="F292" s="80"/>
      <c r="G292" s="81"/>
      <c r="H292" s="81"/>
      <c r="I292" s="97"/>
      <c r="J292" s="97"/>
      <c r="K292" s="97"/>
    </row>
    <row r="293" spans="1:12" ht="18" customHeight="1">
      <c r="A293" s="54"/>
      <c r="D293" s="79"/>
      <c r="E293" s="79"/>
      <c r="F293" s="80"/>
      <c r="G293" s="81"/>
      <c r="H293" s="81"/>
      <c r="I293" s="82"/>
      <c r="J293" s="82"/>
      <c r="K293" s="82"/>
    </row>
    <row r="294" spans="1:12" ht="18" customHeight="1">
      <c r="A294" s="54"/>
      <c r="B294" s="57"/>
      <c r="C294" s="57"/>
      <c r="D294" s="466"/>
      <c r="E294" s="467"/>
      <c r="F294" s="63"/>
      <c r="G294" s="470"/>
      <c r="H294" s="470"/>
      <c r="I294" s="494"/>
      <c r="J294" s="495"/>
      <c r="K294" s="496"/>
    </row>
    <row r="295" spans="1:12" ht="18" customHeight="1">
      <c r="A295" s="54"/>
      <c r="B295" s="83">
        <v>7</v>
      </c>
      <c r="C295" s="60" t="s">
        <v>1188</v>
      </c>
      <c r="D295" s="468"/>
      <c r="E295" s="469"/>
      <c r="F295" s="65"/>
      <c r="G295" s="471"/>
      <c r="H295" s="471"/>
      <c r="I295" s="497"/>
      <c r="J295" s="498"/>
      <c r="K295" s="499"/>
    </row>
    <row r="296" spans="1:12" ht="18" customHeight="1">
      <c r="A296" s="54"/>
      <c r="B296" s="57"/>
      <c r="C296" s="85"/>
      <c r="D296" s="466">
        <v>2</v>
      </c>
      <c r="E296" s="467"/>
      <c r="F296" s="63">
        <v>4</v>
      </c>
      <c r="G296" s="470"/>
      <c r="H296" s="472"/>
      <c r="I296" s="474"/>
      <c r="J296" s="475"/>
      <c r="K296" s="476"/>
      <c r="L296" s="66"/>
    </row>
    <row r="297" spans="1:12" ht="18" customHeight="1">
      <c r="A297" s="54"/>
      <c r="B297" s="60"/>
      <c r="C297" s="90" t="s">
        <v>297</v>
      </c>
      <c r="D297" s="468"/>
      <c r="E297" s="469"/>
      <c r="F297" s="65" t="s">
        <v>149</v>
      </c>
      <c r="G297" s="471"/>
      <c r="H297" s="473"/>
      <c r="I297" s="477"/>
      <c r="J297" s="478"/>
      <c r="K297" s="479"/>
      <c r="L297" s="66"/>
    </row>
    <row r="298" spans="1:12" ht="18" customHeight="1">
      <c r="A298" s="54"/>
      <c r="B298" s="57"/>
      <c r="C298" s="85"/>
      <c r="D298" s="466">
        <v>2</v>
      </c>
      <c r="E298" s="467"/>
      <c r="F298" s="63">
        <v>4</v>
      </c>
      <c r="G298" s="470"/>
      <c r="H298" s="472"/>
      <c r="I298" s="474"/>
      <c r="J298" s="475"/>
      <c r="K298" s="476"/>
      <c r="L298" s="66"/>
    </row>
    <row r="299" spans="1:12" ht="18" customHeight="1">
      <c r="A299" s="54"/>
      <c r="B299" s="60"/>
      <c r="C299" s="90" t="s">
        <v>299</v>
      </c>
      <c r="D299" s="468"/>
      <c r="E299" s="469"/>
      <c r="F299" s="65" t="s">
        <v>134</v>
      </c>
      <c r="G299" s="471"/>
      <c r="H299" s="473"/>
      <c r="I299" s="477"/>
      <c r="J299" s="478"/>
      <c r="K299" s="479"/>
      <c r="L299" s="66"/>
    </row>
    <row r="300" spans="1:12" ht="18" customHeight="1">
      <c r="A300" s="54"/>
      <c r="B300" s="57"/>
      <c r="C300" s="85"/>
      <c r="D300" s="466">
        <v>1</v>
      </c>
      <c r="E300" s="467"/>
      <c r="F300" s="63">
        <v>4</v>
      </c>
      <c r="G300" s="470"/>
      <c r="H300" s="472"/>
      <c r="I300" s="474"/>
      <c r="J300" s="475"/>
      <c r="K300" s="476"/>
      <c r="L300" s="66"/>
    </row>
    <row r="301" spans="1:12" ht="18" customHeight="1">
      <c r="A301" s="54"/>
      <c r="B301" s="60"/>
      <c r="C301" s="90" t="s">
        <v>301</v>
      </c>
      <c r="D301" s="468"/>
      <c r="E301" s="469"/>
      <c r="F301" s="65" t="s">
        <v>131</v>
      </c>
      <c r="G301" s="471"/>
      <c r="H301" s="473"/>
      <c r="I301" s="477"/>
      <c r="J301" s="478"/>
      <c r="K301" s="479"/>
      <c r="L301" s="66"/>
    </row>
    <row r="302" spans="1:12" ht="18" customHeight="1">
      <c r="A302" s="54"/>
      <c r="B302" s="57"/>
      <c r="C302" s="85"/>
      <c r="D302" s="466">
        <v>1</v>
      </c>
      <c r="E302" s="467"/>
      <c r="F302" s="63">
        <v>4</v>
      </c>
      <c r="G302" s="470"/>
      <c r="H302" s="472"/>
      <c r="I302" s="474"/>
      <c r="J302" s="475"/>
      <c r="K302" s="476"/>
      <c r="L302" s="66"/>
    </row>
    <row r="303" spans="1:12" ht="18" customHeight="1">
      <c r="A303" s="54"/>
      <c r="B303" s="60"/>
      <c r="C303" s="90" t="s">
        <v>303</v>
      </c>
      <c r="D303" s="468"/>
      <c r="E303" s="469"/>
      <c r="F303" s="65" t="s">
        <v>131</v>
      </c>
      <c r="G303" s="471"/>
      <c r="H303" s="473"/>
      <c r="I303" s="477"/>
      <c r="J303" s="478"/>
      <c r="K303" s="479"/>
      <c r="L303" s="66"/>
    </row>
    <row r="304" spans="1:12" ht="18" customHeight="1">
      <c r="A304" s="54"/>
      <c r="B304" s="57"/>
      <c r="C304" s="85"/>
      <c r="D304" s="466">
        <v>1</v>
      </c>
      <c r="E304" s="467"/>
      <c r="F304" s="63">
        <v>4</v>
      </c>
      <c r="G304" s="470"/>
      <c r="H304" s="472"/>
      <c r="I304" s="474"/>
      <c r="J304" s="475"/>
      <c r="K304" s="476"/>
      <c r="L304" s="66"/>
    </row>
    <row r="305" spans="1:12" ht="18" customHeight="1">
      <c r="A305" s="54"/>
      <c r="B305" s="60"/>
      <c r="C305" s="90" t="s">
        <v>305</v>
      </c>
      <c r="D305" s="468"/>
      <c r="E305" s="469"/>
      <c r="F305" s="65" t="s">
        <v>131</v>
      </c>
      <c r="G305" s="471"/>
      <c r="H305" s="473"/>
      <c r="I305" s="477"/>
      <c r="J305" s="478"/>
      <c r="K305" s="479"/>
      <c r="L305" s="66"/>
    </row>
    <row r="306" spans="1:12" ht="18" customHeight="1">
      <c r="A306" s="54"/>
      <c r="B306" s="57"/>
      <c r="C306" s="85"/>
      <c r="D306" s="466">
        <v>1</v>
      </c>
      <c r="E306" s="467"/>
      <c r="F306" s="63">
        <v>4</v>
      </c>
      <c r="G306" s="470"/>
      <c r="H306" s="472"/>
      <c r="I306" s="474"/>
      <c r="J306" s="475"/>
      <c r="K306" s="476"/>
      <c r="L306" s="66"/>
    </row>
    <row r="307" spans="1:12" ht="18" customHeight="1">
      <c r="A307" s="54"/>
      <c r="B307" s="60"/>
      <c r="C307" s="90" t="s">
        <v>307</v>
      </c>
      <c r="D307" s="468"/>
      <c r="E307" s="469"/>
      <c r="F307" s="65" t="s">
        <v>308</v>
      </c>
      <c r="G307" s="471"/>
      <c r="H307" s="473"/>
      <c r="I307" s="477"/>
      <c r="J307" s="478"/>
      <c r="K307" s="479"/>
      <c r="L307" s="66"/>
    </row>
    <row r="308" spans="1:12" ht="18" customHeight="1">
      <c r="A308" s="54"/>
      <c r="B308" s="57"/>
      <c r="C308" s="125"/>
      <c r="D308" s="480"/>
      <c r="E308" s="481"/>
      <c r="F308" s="126"/>
      <c r="G308" s="484"/>
      <c r="H308" s="486"/>
      <c r="I308" s="488"/>
      <c r="J308" s="489"/>
      <c r="K308" s="490"/>
      <c r="L308" s="66"/>
    </row>
    <row r="309" spans="1:12" ht="18" customHeight="1">
      <c r="A309" s="54"/>
      <c r="B309" s="60"/>
      <c r="C309" s="127"/>
      <c r="D309" s="482"/>
      <c r="E309" s="483"/>
      <c r="F309" s="128"/>
      <c r="G309" s="485"/>
      <c r="H309" s="487"/>
      <c r="I309" s="491"/>
      <c r="J309" s="492"/>
      <c r="K309" s="493"/>
      <c r="L309" s="66"/>
    </row>
    <row r="310" spans="1:12" ht="18" customHeight="1">
      <c r="A310" s="54"/>
      <c r="B310" s="57"/>
      <c r="C310" s="85"/>
      <c r="D310" s="466"/>
      <c r="E310" s="467"/>
      <c r="F310" s="63"/>
      <c r="G310" s="470"/>
      <c r="H310" s="472"/>
      <c r="I310" s="474"/>
      <c r="J310" s="475"/>
      <c r="K310" s="476"/>
      <c r="L310" s="66"/>
    </row>
    <row r="311" spans="1:12" ht="18" customHeight="1">
      <c r="A311" s="54"/>
      <c r="B311" s="60"/>
      <c r="C311" s="90"/>
      <c r="D311" s="468"/>
      <c r="E311" s="469"/>
      <c r="F311" s="65"/>
      <c r="G311" s="471"/>
      <c r="H311" s="473"/>
      <c r="I311" s="477"/>
      <c r="J311" s="478"/>
      <c r="K311" s="479"/>
      <c r="L311" s="66"/>
    </row>
    <row r="312" spans="1:12" ht="18" customHeight="1">
      <c r="A312" s="54"/>
      <c r="B312" s="57"/>
      <c r="C312" s="85"/>
      <c r="D312" s="466"/>
      <c r="E312" s="467"/>
      <c r="F312" s="63"/>
      <c r="G312" s="470"/>
      <c r="H312" s="472"/>
      <c r="I312" s="474"/>
      <c r="J312" s="475"/>
      <c r="K312" s="476"/>
      <c r="L312" s="66"/>
    </row>
    <row r="313" spans="1:12" ht="18" customHeight="1">
      <c r="A313" s="54"/>
      <c r="B313" s="60"/>
      <c r="C313" s="90"/>
      <c r="D313" s="468"/>
      <c r="E313" s="469"/>
      <c r="F313" s="65"/>
      <c r="G313" s="471"/>
      <c r="H313" s="473"/>
      <c r="I313" s="477"/>
      <c r="J313" s="478"/>
      <c r="K313" s="479"/>
      <c r="L313" s="66"/>
    </row>
    <row r="314" spans="1:12" ht="18" customHeight="1">
      <c r="A314" s="54"/>
      <c r="B314" s="57"/>
      <c r="C314" s="85"/>
      <c r="D314" s="466"/>
      <c r="E314" s="467"/>
      <c r="F314" s="63"/>
      <c r="G314" s="470"/>
      <c r="H314" s="472"/>
      <c r="I314" s="474"/>
      <c r="J314" s="475"/>
      <c r="K314" s="476"/>
      <c r="L314" s="66"/>
    </row>
    <row r="315" spans="1:12" ht="18" customHeight="1">
      <c r="A315" s="54"/>
      <c r="B315" s="60"/>
      <c r="C315" s="90"/>
      <c r="D315" s="468"/>
      <c r="E315" s="469"/>
      <c r="F315" s="65"/>
      <c r="G315" s="471"/>
      <c r="H315" s="473"/>
      <c r="I315" s="477"/>
      <c r="J315" s="478"/>
      <c r="K315" s="479"/>
      <c r="L315" s="66"/>
    </row>
    <row r="316" spans="1:12" ht="18" customHeight="1">
      <c r="A316" s="54"/>
      <c r="B316" s="57"/>
      <c r="C316" s="85"/>
      <c r="D316" s="466"/>
      <c r="E316" s="467"/>
      <c r="F316" s="63"/>
      <c r="G316" s="470"/>
      <c r="H316" s="472"/>
      <c r="I316" s="474"/>
      <c r="J316" s="475"/>
      <c r="K316" s="476"/>
      <c r="L316" s="66"/>
    </row>
    <row r="317" spans="1:12" ht="18" customHeight="1">
      <c r="A317" s="54"/>
      <c r="B317" s="60"/>
      <c r="C317" s="60" t="s">
        <v>704</v>
      </c>
      <c r="D317" s="468"/>
      <c r="E317" s="469"/>
      <c r="F317" s="77"/>
      <c r="G317" s="471"/>
      <c r="H317" s="473"/>
      <c r="I317" s="477"/>
      <c r="J317" s="478"/>
      <c r="K317" s="479"/>
      <c r="L317" s="66"/>
    </row>
    <row r="318" spans="1:12" ht="18" customHeight="1">
      <c r="A318" s="54"/>
      <c r="C318" s="96"/>
      <c r="D318" s="79"/>
      <c r="E318" s="79"/>
      <c r="F318" s="80"/>
      <c r="G318" s="81"/>
      <c r="H318" s="81"/>
      <c r="I318" s="97"/>
      <c r="J318" s="97"/>
      <c r="K318" s="97"/>
    </row>
    <row r="319" spans="1:12" ht="18" customHeight="1">
      <c r="A319" s="54"/>
      <c r="D319" s="79"/>
      <c r="E319" s="79"/>
      <c r="F319" s="80"/>
      <c r="G319" s="81"/>
      <c r="H319" s="81"/>
      <c r="I319" s="82"/>
      <c r="J319" s="82"/>
      <c r="K319" s="82"/>
    </row>
    <row r="320" spans="1:12" ht="18" customHeight="1">
      <c r="A320" s="54"/>
      <c r="B320" s="57"/>
      <c r="C320" s="57"/>
      <c r="D320" s="466"/>
      <c r="E320" s="467"/>
      <c r="F320" s="63"/>
      <c r="G320" s="470"/>
      <c r="H320" s="470"/>
      <c r="I320" s="494"/>
      <c r="J320" s="495"/>
      <c r="K320" s="496"/>
    </row>
    <row r="321" spans="1:12" ht="18" customHeight="1">
      <c r="A321" s="54"/>
      <c r="B321" s="83">
        <v>8</v>
      </c>
      <c r="C321" s="60" t="s">
        <v>1189</v>
      </c>
      <c r="D321" s="468"/>
      <c r="E321" s="469"/>
      <c r="F321" s="65"/>
      <c r="G321" s="471"/>
      <c r="H321" s="471"/>
      <c r="I321" s="497"/>
      <c r="J321" s="498"/>
      <c r="K321" s="499"/>
    </row>
    <row r="322" spans="1:12" ht="18" customHeight="1">
      <c r="A322" s="54"/>
      <c r="B322" s="57"/>
      <c r="C322" s="85"/>
      <c r="D322" s="466">
        <v>9</v>
      </c>
      <c r="E322" s="467"/>
      <c r="F322" s="63">
        <v>4</v>
      </c>
      <c r="G322" s="470"/>
      <c r="H322" s="472"/>
      <c r="I322" s="474"/>
      <c r="J322" s="475"/>
      <c r="K322" s="476"/>
      <c r="L322" s="66"/>
    </row>
    <row r="323" spans="1:12" ht="18" customHeight="1">
      <c r="A323" s="54"/>
      <c r="B323" s="60"/>
      <c r="C323" s="90" t="s">
        <v>310</v>
      </c>
      <c r="D323" s="468"/>
      <c r="E323" s="469"/>
      <c r="F323" s="65" t="s">
        <v>134</v>
      </c>
      <c r="G323" s="471"/>
      <c r="H323" s="473"/>
      <c r="I323" s="477"/>
      <c r="J323" s="478"/>
      <c r="K323" s="479"/>
      <c r="L323" s="66"/>
    </row>
    <row r="324" spans="1:12" ht="18" customHeight="1">
      <c r="A324" s="54"/>
      <c r="B324" s="57"/>
      <c r="C324" s="85"/>
      <c r="D324" s="466">
        <v>10</v>
      </c>
      <c r="E324" s="467"/>
      <c r="F324" s="63">
        <v>4</v>
      </c>
      <c r="G324" s="470"/>
      <c r="H324" s="472"/>
      <c r="I324" s="474"/>
      <c r="J324" s="475"/>
      <c r="K324" s="476"/>
      <c r="L324" s="66"/>
    </row>
    <row r="325" spans="1:12" ht="18" customHeight="1">
      <c r="A325" s="54"/>
      <c r="B325" s="60"/>
      <c r="C325" s="90" t="s">
        <v>312</v>
      </c>
      <c r="D325" s="468"/>
      <c r="E325" s="469"/>
      <c r="F325" s="65" t="s">
        <v>134</v>
      </c>
      <c r="G325" s="471"/>
      <c r="H325" s="473"/>
      <c r="I325" s="477"/>
      <c r="J325" s="478"/>
      <c r="K325" s="479"/>
      <c r="L325" s="66"/>
    </row>
    <row r="326" spans="1:12" ht="18" customHeight="1">
      <c r="A326" s="54"/>
      <c r="B326" s="57"/>
      <c r="C326" s="85"/>
      <c r="D326" s="466">
        <v>53</v>
      </c>
      <c r="E326" s="467"/>
      <c r="F326" s="63">
        <v>4</v>
      </c>
      <c r="G326" s="470"/>
      <c r="H326" s="472"/>
      <c r="I326" s="474"/>
      <c r="J326" s="475"/>
      <c r="K326" s="476"/>
      <c r="L326" s="66"/>
    </row>
    <row r="327" spans="1:12" ht="18" customHeight="1">
      <c r="A327" s="54"/>
      <c r="B327" s="60"/>
      <c r="C327" s="90" t="s">
        <v>314</v>
      </c>
      <c r="D327" s="468"/>
      <c r="E327" s="469"/>
      <c r="F327" s="65" t="s">
        <v>152</v>
      </c>
      <c r="G327" s="471"/>
      <c r="H327" s="473"/>
      <c r="I327" s="477"/>
      <c r="J327" s="478"/>
      <c r="K327" s="479"/>
      <c r="L327" s="66"/>
    </row>
    <row r="328" spans="1:12" ht="18" customHeight="1">
      <c r="A328" s="54"/>
      <c r="B328" s="57"/>
      <c r="C328" s="85"/>
      <c r="D328" s="466">
        <v>1</v>
      </c>
      <c r="E328" s="467"/>
      <c r="F328" s="63">
        <v>4</v>
      </c>
      <c r="G328" s="470"/>
      <c r="H328" s="472"/>
      <c r="I328" s="474"/>
      <c r="J328" s="475"/>
      <c r="K328" s="476"/>
      <c r="L328" s="66"/>
    </row>
    <row r="329" spans="1:12" ht="18" customHeight="1">
      <c r="A329" s="54"/>
      <c r="B329" s="60"/>
      <c r="C329" s="90" t="s">
        <v>316</v>
      </c>
      <c r="D329" s="468"/>
      <c r="E329" s="469"/>
      <c r="F329" s="65" t="s">
        <v>131</v>
      </c>
      <c r="G329" s="471"/>
      <c r="H329" s="473"/>
      <c r="I329" s="477"/>
      <c r="J329" s="478"/>
      <c r="K329" s="479"/>
      <c r="L329" s="66"/>
    </row>
    <row r="330" spans="1:12" ht="18" customHeight="1">
      <c r="A330" s="54"/>
      <c r="B330" s="57"/>
      <c r="C330" s="85"/>
      <c r="D330" s="466">
        <v>2</v>
      </c>
      <c r="E330" s="467"/>
      <c r="F330" s="63">
        <v>4</v>
      </c>
      <c r="G330" s="470"/>
      <c r="H330" s="472"/>
      <c r="I330" s="474"/>
      <c r="J330" s="475"/>
      <c r="K330" s="476"/>
      <c r="L330" s="66"/>
    </row>
    <row r="331" spans="1:12" ht="18" customHeight="1">
      <c r="A331" s="54"/>
      <c r="B331" s="60"/>
      <c r="C331" s="90" t="s">
        <v>318</v>
      </c>
      <c r="D331" s="468"/>
      <c r="E331" s="469"/>
      <c r="F331" s="65" t="s">
        <v>131</v>
      </c>
      <c r="G331" s="471"/>
      <c r="H331" s="473"/>
      <c r="I331" s="477"/>
      <c r="J331" s="478"/>
      <c r="K331" s="479"/>
      <c r="L331" s="66"/>
    </row>
    <row r="332" spans="1:12" ht="18" customHeight="1">
      <c r="A332" s="54"/>
      <c r="B332" s="57"/>
      <c r="C332" s="85"/>
      <c r="D332" s="466">
        <v>2</v>
      </c>
      <c r="E332" s="467"/>
      <c r="F332" s="63">
        <v>4</v>
      </c>
      <c r="G332" s="470"/>
      <c r="H332" s="472"/>
      <c r="I332" s="474"/>
      <c r="J332" s="475"/>
      <c r="K332" s="476"/>
      <c r="L332" s="66"/>
    </row>
    <row r="333" spans="1:12" ht="18" customHeight="1">
      <c r="A333" s="54"/>
      <c r="B333" s="60"/>
      <c r="C333" s="90" t="s">
        <v>320</v>
      </c>
      <c r="D333" s="468"/>
      <c r="E333" s="469"/>
      <c r="F333" s="65" t="s">
        <v>131</v>
      </c>
      <c r="G333" s="471"/>
      <c r="H333" s="473"/>
      <c r="I333" s="477"/>
      <c r="J333" s="478"/>
      <c r="K333" s="479"/>
      <c r="L333" s="66"/>
    </row>
    <row r="334" spans="1:12" ht="18" customHeight="1">
      <c r="A334" s="54"/>
      <c r="B334" s="57"/>
      <c r="C334" s="85"/>
      <c r="D334" s="466">
        <v>3</v>
      </c>
      <c r="E334" s="467"/>
      <c r="F334" s="63">
        <v>4</v>
      </c>
      <c r="G334" s="470"/>
      <c r="H334" s="472"/>
      <c r="I334" s="474"/>
      <c r="J334" s="475"/>
      <c r="K334" s="476"/>
      <c r="L334" s="66"/>
    </row>
    <row r="335" spans="1:12" ht="18" customHeight="1">
      <c r="A335" s="54"/>
      <c r="B335" s="60"/>
      <c r="C335" s="90" t="s">
        <v>322</v>
      </c>
      <c r="D335" s="468"/>
      <c r="E335" s="469"/>
      <c r="F335" s="65" t="s">
        <v>190</v>
      </c>
      <c r="G335" s="471"/>
      <c r="H335" s="473"/>
      <c r="I335" s="477"/>
      <c r="J335" s="478"/>
      <c r="K335" s="479"/>
      <c r="L335" s="66"/>
    </row>
    <row r="336" spans="1:12" ht="18" customHeight="1">
      <c r="A336" s="54"/>
      <c r="B336" s="57"/>
      <c r="C336" s="85"/>
      <c r="D336" s="466">
        <v>2</v>
      </c>
      <c r="E336" s="467"/>
      <c r="F336" s="63">
        <v>4</v>
      </c>
      <c r="G336" s="470"/>
      <c r="H336" s="472"/>
      <c r="I336" s="474"/>
      <c r="J336" s="475"/>
      <c r="K336" s="476"/>
      <c r="L336" s="66"/>
    </row>
    <row r="337" spans="1:12" ht="18" customHeight="1">
      <c r="A337" s="54"/>
      <c r="B337" s="60"/>
      <c r="C337" s="90" t="s">
        <v>324</v>
      </c>
      <c r="D337" s="468"/>
      <c r="E337" s="469"/>
      <c r="F337" s="65" t="s">
        <v>190</v>
      </c>
      <c r="G337" s="471"/>
      <c r="H337" s="473"/>
      <c r="I337" s="477"/>
      <c r="J337" s="478"/>
      <c r="K337" s="479"/>
      <c r="L337" s="66"/>
    </row>
    <row r="338" spans="1:12" ht="18" customHeight="1">
      <c r="A338" s="54"/>
      <c r="B338" s="57"/>
      <c r="C338" s="85"/>
      <c r="D338" s="466">
        <v>1</v>
      </c>
      <c r="E338" s="467"/>
      <c r="F338" s="63">
        <v>4</v>
      </c>
      <c r="G338" s="470"/>
      <c r="H338" s="472"/>
      <c r="I338" s="474"/>
      <c r="J338" s="475"/>
      <c r="K338" s="476"/>
      <c r="L338" s="66"/>
    </row>
    <row r="339" spans="1:12" ht="18" customHeight="1">
      <c r="A339" s="54"/>
      <c r="B339" s="60"/>
      <c r="C339" s="90" t="s">
        <v>326</v>
      </c>
      <c r="D339" s="468"/>
      <c r="E339" s="469"/>
      <c r="F339" s="65" t="s">
        <v>8</v>
      </c>
      <c r="G339" s="471"/>
      <c r="H339" s="473"/>
      <c r="I339" s="477"/>
      <c r="J339" s="478"/>
      <c r="K339" s="479"/>
      <c r="L339" s="66"/>
    </row>
    <row r="340" spans="1:12" ht="18" customHeight="1">
      <c r="A340" s="54"/>
      <c r="B340" s="57"/>
      <c r="C340" s="85"/>
      <c r="D340" s="466">
        <v>1</v>
      </c>
      <c r="E340" s="467"/>
      <c r="F340" s="63">
        <v>4</v>
      </c>
      <c r="G340" s="470"/>
      <c r="H340" s="472"/>
      <c r="I340" s="474"/>
      <c r="J340" s="475"/>
      <c r="K340" s="476"/>
      <c r="L340" s="66"/>
    </row>
    <row r="341" spans="1:12" ht="18" customHeight="1">
      <c r="A341" s="54"/>
      <c r="B341" s="60"/>
      <c r="C341" s="90" t="s">
        <v>328</v>
      </c>
      <c r="D341" s="468"/>
      <c r="E341" s="469"/>
      <c r="F341" s="65" t="s">
        <v>8</v>
      </c>
      <c r="G341" s="471"/>
      <c r="H341" s="473"/>
      <c r="I341" s="477"/>
      <c r="J341" s="478"/>
      <c r="K341" s="479"/>
      <c r="L341" s="66"/>
    </row>
    <row r="342" spans="1:12" ht="18" customHeight="1">
      <c r="A342" s="54"/>
      <c r="B342" s="57"/>
      <c r="C342" s="85"/>
      <c r="D342" s="466"/>
      <c r="E342" s="467"/>
      <c r="F342" s="63"/>
      <c r="G342" s="470"/>
      <c r="H342" s="472"/>
      <c r="I342" s="474"/>
      <c r="J342" s="475"/>
      <c r="K342" s="476"/>
      <c r="L342" s="66"/>
    </row>
    <row r="343" spans="1:12" ht="18" customHeight="1">
      <c r="A343" s="54"/>
      <c r="B343" s="60"/>
      <c r="C343" s="60"/>
      <c r="D343" s="468"/>
      <c r="E343" s="469"/>
      <c r="F343" s="77"/>
      <c r="G343" s="471"/>
      <c r="H343" s="473"/>
      <c r="I343" s="477"/>
      <c r="J343" s="478"/>
      <c r="K343" s="479"/>
      <c r="L343" s="66"/>
    </row>
    <row r="344" spans="1:12" ht="18" customHeight="1">
      <c r="A344" s="54"/>
      <c r="C344" s="96"/>
      <c r="D344" s="79"/>
      <c r="E344" s="79"/>
      <c r="F344" s="80"/>
      <c r="G344" s="81"/>
      <c r="H344" s="81"/>
      <c r="I344" s="97"/>
      <c r="J344" s="97"/>
      <c r="K344" s="97"/>
    </row>
    <row r="345" spans="1:12" ht="18" customHeight="1">
      <c r="A345" s="54"/>
      <c r="D345" s="79"/>
      <c r="E345" s="79"/>
      <c r="F345" s="80"/>
      <c r="G345" s="81"/>
      <c r="H345" s="81"/>
      <c r="I345" s="82"/>
      <c r="J345" s="82"/>
      <c r="K345" s="82"/>
    </row>
    <row r="346" spans="1:12" ht="18" customHeight="1">
      <c r="A346" s="54"/>
      <c r="B346" s="57"/>
      <c r="C346" s="57"/>
      <c r="D346" s="466"/>
      <c r="E346" s="467"/>
      <c r="F346" s="63"/>
      <c r="G346" s="470"/>
      <c r="H346" s="470"/>
      <c r="I346" s="494"/>
      <c r="J346" s="495"/>
      <c r="K346" s="496"/>
    </row>
    <row r="347" spans="1:12" ht="18" customHeight="1">
      <c r="A347" s="54"/>
      <c r="B347" s="83"/>
      <c r="C347" s="60"/>
      <c r="D347" s="468"/>
      <c r="E347" s="469"/>
      <c r="F347" s="65"/>
      <c r="G347" s="471"/>
      <c r="H347" s="471"/>
      <c r="I347" s="497"/>
      <c r="J347" s="498"/>
      <c r="K347" s="499"/>
    </row>
    <row r="348" spans="1:12" ht="18" customHeight="1">
      <c r="A348" s="54"/>
      <c r="B348" s="57"/>
      <c r="C348" s="85"/>
      <c r="D348" s="466">
        <v>1</v>
      </c>
      <c r="E348" s="467"/>
      <c r="F348" s="63">
        <v>4</v>
      </c>
      <c r="G348" s="470"/>
      <c r="H348" s="472"/>
      <c r="I348" s="474"/>
      <c r="J348" s="475"/>
      <c r="K348" s="476"/>
      <c r="L348" s="66"/>
    </row>
    <row r="349" spans="1:12" ht="18" customHeight="1">
      <c r="A349" s="54"/>
      <c r="B349" s="60"/>
      <c r="C349" s="90" t="s">
        <v>160</v>
      </c>
      <c r="D349" s="468"/>
      <c r="E349" s="469"/>
      <c r="F349" s="65" t="s">
        <v>8</v>
      </c>
      <c r="G349" s="471"/>
      <c r="H349" s="473"/>
      <c r="I349" s="477"/>
      <c r="J349" s="478"/>
      <c r="K349" s="479"/>
      <c r="L349" s="66"/>
    </row>
    <row r="350" spans="1:12" ht="18" customHeight="1">
      <c r="A350" s="54"/>
      <c r="B350" s="57"/>
      <c r="C350" s="85"/>
      <c r="D350" s="466">
        <v>1</v>
      </c>
      <c r="E350" s="467"/>
      <c r="F350" s="63">
        <v>4</v>
      </c>
      <c r="G350" s="470"/>
      <c r="H350" s="472"/>
      <c r="I350" s="474"/>
      <c r="J350" s="475"/>
      <c r="K350" s="476"/>
      <c r="L350" s="66"/>
    </row>
    <row r="351" spans="1:12" ht="18" customHeight="1">
      <c r="A351" s="54"/>
      <c r="B351" s="60"/>
      <c r="C351" s="90" t="s">
        <v>331</v>
      </c>
      <c r="D351" s="468"/>
      <c r="E351" s="469"/>
      <c r="F351" s="65" t="s">
        <v>8</v>
      </c>
      <c r="G351" s="471"/>
      <c r="H351" s="473"/>
      <c r="I351" s="477"/>
      <c r="J351" s="478"/>
      <c r="K351" s="479"/>
      <c r="L351" s="66"/>
    </row>
    <row r="352" spans="1:12" ht="18" customHeight="1">
      <c r="A352" s="54"/>
      <c r="B352" s="57"/>
      <c r="C352" s="125"/>
      <c r="D352" s="480"/>
      <c r="E352" s="481"/>
      <c r="F352" s="126"/>
      <c r="G352" s="484"/>
      <c r="H352" s="486"/>
      <c r="I352" s="488"/>
      <c r="J352" s="489"/>
      <c r="K352" s="490"/>
      <c r="L352" s="66"/>
    </row>
    <row r="353" spans="1:12" ht="18" customHeight="1">
      <c r="A353" s="54"/>
      <c r="B353" s="60"/>
      <c r="C353" s="127"/>
      <c r="D353" s="482"/>
      <c r="E353" s="483"/>
      <c r="F353" s="128"/>
      <c r="G353" s="485"/>
      <c r="H353" s="487"/>
      <c r="I353" s="491"/>
      <c r="J353" s="492"/>
      <c r="K353" s="493"/>
      <c r="L353" s="66"/>
    </row>
    <row r="354" spans="1:12" ht="18" customHeight="1">
      <c r="A354" s="54"/>
      <c r="B354" s="57"/>
      <c r="C354" s="85"/>
      <c r="D354" s="466"/>
      <c r="E354" s="467"/>
      <c r="F354" s="63"/>
      <c r="G354" s="470"/>
      <c r="H354" s="472"/>
      <c r="I354" s="474"/>
      <c r="J354" s="475"/>
      <c r="K354" s="476"/>
      <c r="L354" s="66"/>
    </row>
    <row r="355" spans="1:12" ht="18" customHeight="1">
      <c r="A355" s="54"/>
      <c r="B355" s="60"/>
      <c r="C355" s="90"/>
      <c r="D355" s="468"/>
      <c r="E355" s="469"/>
      <c r="F355" s="65"/>
      <c r="G355" s="471"/>
      <c r="H355" s="473"/>
      <c r="I355" s="477"/>
      <c r="J355" s="478"/>
      <c r="K355" s="479"/>
      <c r="L355" s="66"/>
    </row>
    <row r="356" spans="1:12" ht="18" customHeight="1">
      <c r="A356" s="54"/>
      <c r="B356" s="57"/>
      <c r="C356" s="85"/>
      <c r="D356" s="466"/>
      <c r="E356" s="467"/>
      <c r="F356" s="63"/>
      <c r="G356" s="470"/>
      <c r="H356" s="472"/>
      <c r="I356" s="474"/>
      <c r="J356" s="475"/>
      <c r="K356" s="476"/>
      <c r="L356" s="66"/>
    </row>
    <row r="357" spans="1:12" ht="18" customHeight="1">
      <c r="A357" s="54"/>
      <c r="B357" s="60"/>
      <c r="C357" s="90"/>
      <c r="D357" s="468"/>
      <c r="E357" s="469"/>
      <c r="F357" s="65"/>
      <c r="G357" s="471"/>
      <c r="H357" s="473"/>
      <c r="I357" s="477"/>
      <c r="J357" s="478"/>
      <c r="K357" s="479"/>
      <c r="L357" s="66"/>
    </row>
    <row r="358" spans="1:12" ht="18" customHeight="1">
      <c r="A358" s="54"/>
      <c r="B358" s="57"/>
      <c r="C358" s="85"/>
      <c r="D358" s="466"/>
      <c r="E358" s="467"/>
      <c r="F358" s="63"/>
      <c r="G358" s="470"/>
      <c r="H358" s="472"/>
      <c r="I358" s="474"/>
      <c r="J358" s="475"/>
      <c r="K358" s="476"/>
      <c r="L358" s="66"/>
    </row>
    <row r="359" spans="1:12" ht="18" customHeight="1">
      <c r="A359" s="54"/>
      <c r="B359" s="60"/>
      <c r="C359" s="90"/>
      <c r="D359" s="468"/>
      <c r="E359" s="469"/>
      <c r="F359" s="65"/>
      <c r="G359" s="471"/>
      <c r="H359" s="473"/>
      <c r="I359" s="477"/>
      <c r="J359" s="478"/>
      <c r="K359" s="479"/>
      <c r="L359" s="66"/>
    </row>
    <row r="360" spans="1:12" ht="18" customHeight="1">
      <c r="A360" s="54"/>
      <c r="B360" s="57"/>
      <c r="C360" s="85"/>
      <c r="D360" s="466"/>
      <c r="E360" s="467"/>
      <c r="F360" s="63"/>
      <c r="G360" s="470"/>
      <c r="H360" s="472"/>
      <c r="I360" s="474"/>
      <c r="J360" s="475"/>
      <c r="K360" s="476"/>
      <c r="L360" s="66"/>
    </row>
    <row r="361" spans="1:12" ht="18" customHeight="1">
      <c r="A361" s="54"/>
      <c r="B361" s="60"/>
      <c r="C361" s="90"/>
      <c r="D361" s="468"/>
      <c r="E361" s="469"/>
      <c r="F361" s="65"/>
      <c r="G361" s="471"/>
      <c r="H361" s="473"/>
      <c r="I361" s="477"/>
      <c r="J361" s="478"/>
      <c r="K361" s="479"/>
      <c r="L361" s="66"/>
    </row>
    <row r="362" spans="1:12" ht="18" customHeight="1">
      <c r="A362" s="54"/>
      <c r="B362" s="57"/>
      <c r="C362" s="85"/>
      <c r="D362" s="466"/>
      <c r="E362" s="467"/>
      <c r="F362" s="63"/>
      <c r="G362" s="470"/>
      <c r="H362" s="472"/>
      <c r="I362" s="474"/>
      <c r="J362" s="475"/>
      <c r="K362" s="476"/>
      <c r="L362" s="66"/>
    </row>
    <row r="363" spans="1:12" ht="18" customHeight="1">
      <c r="A363" s="54"/>
      <c r="B363" s="60"/>
      <c r="C363" s="90"/>
      <c r="D363" s="468"/>
      <c r="E363" s="469"/>
      <c r="F363" s="65"/>
      <c r="G363" s="471"/>
      <c r="H363" s="473"/>
      <c r="I363" s="477"/>
      <c r="J363" s="478"/>
      <c r="K363" s="479"/>
      <c r="L363" s="66"/>
    </row>
    <row r="364" spans="1:12" ht="18" customHeight="1">
      <c r="A364" s="54"/>
      <c r="B364" s="57"/>
      <c r="C364" s="85"/>
      <c r="D364" s="466"/>
      <c r="E364" s="467"/>
      <c r="F364" s="63"/>
      <c r="G364" s="470"/>
      <c r="H364" s="472"/>
      <c r="I364" s="474"/>
      <c r="J364" s="475"/>
      <c r="K364" s="476"/>
      <c r="L364" s="66"/>
    </row>
    <row r="365" spans="1:12" ht="18" customHeight="1">
      <c r="A365" s="54"/>
      <c r="B365" s="60"/>
      <c r="C365" s="90"/>
      <c r="D365" s="468"/>
      <c r="E365" s="469"/>
      <c r="F365" s="65"/>
      <c r="G365" s="471"/>
      <c r="H365" s="473"/>
      <c r="I365" s="477"/>
      <c r="J365" s="478"/>
      <c r="K365" s="479"/>
      <c r="L365" s="66"/>
    </row>
    <row r="366" spans="1:12" ht="18" customHeight="1">
      <c r="A366" s="54"/>
      <c r="B366" s="57"/>
      <c r="C366" s="85"/>
      <c r="D366" s="466"/>
      <c r="E366" s="467"/>
      <c r="F366" s="63"/>
      <c r="G366" s="470"/>
      <c r="H366" s="472"/>
      <c r="I366" s="474"/>
      <c r="J366" s="475"/>
      <c r="K366" s="476"/>
      <c r="L366" s="66"/>
    </row>
    <row r="367" spans="1:12" ht="18" customHeight="1">
      <c r="A367" s="54"/>
      <c r="B367" s="60"/>
      <c r="C367" s="90"/>
      <c r="D367" s="468"/>
      <c r="E367" s="469"/>
      <c r="F367" s="65"/>
      <c r="G367" s="471"/>
      <c r="H367" s="473"/>
      <c r="I367" s="477"/>
      <c r="J367" s="478"/>
      <c r="K367" s="479"/>
      <c r="L367" s="66"/>
    </row>
    <row r="368" spans="1:12" ht="18" customHeight="1">
      <c r="A368" s="54"/>
      <c r="B368" s="57"/>
      <c r="C368" s="85"/>
      <c r="D368" s="466"/>
      <c r="E368" s="467"/>
      <c r="F368" s="63"/>
      <c r="G368" s="470"/>
      <c r="H368" s="472"/>
      <c r="I368" s="474"/>
      <c r="J368" s="475"/>
      <c r="K368" s="476"/>
      <c r="L368" s="66"/>
    </row>
    <row r="369" spans="1:12" ht="18" customHeight="1">
      <c r="A369" s="54"/>
      <c r="B369" s="60"/>
      <c r="C369" s="60" t="s">
        <v>705</v>
      </c>
      <c r="D369" s="468"/>
      <c r="E369" s="469"/>
      <c r="F369" s="77"/>
      <c r="G369" s="471"/>
      <c r="H369" s="473"/>
      <c r="I369" s="477"/>
      <c r="J369" s="478"/>
      <c r="K369" s="479"/>
      <c r="L369" s="66"/>
    </row>
    <row r="370" spans="1:12" ht="18" customHeight="1">
      <c r="A370" s="54"/>
      <c r="C370" s="96"/>
      <c r="D370" s="79"/>
      <c r="E370" s="79"/>
      <c r="F370" s="80"/>
      <c r="G370" s="81"/>
      <c r="H370" s="81"/>
      <c r="I370" s="97"/>
      <c r="J370" s="97"/>
      <c r="K370" s="97"/>
    </row>
    <row r="371" spans="1:12" ht="18" customHeight="1">
      <c r="A371" s="54"/>
      <c r="D371" s="79"/>
      <c r="E371" s="79"/>
      <c r="F371" s="80"/>
      <c r="G371" s="81"/>
      <c r="H371" s="81"/>
      <c r="I371" s="82"/>
      <c r="J371" s="82"/>
      <c r="K371" s="82"/>
    </row>
    <row r="372" spans="1:12" ht="18" customHeight="1">
      <c r="A372" s="54"/>
      <c r="B372" s="57"/>
      <c r="C372" s="57"/>
      <c r="D372" s="466"/>
      <c r="E372" s="467"/>
      <c r="F372" s="63"/>
      <c r="G372" s="470"/>
      <c r="H372" s="470"/>
      <c r="I372" s="494"/>
      <c r="J372" s="495"/>
      <c r="K372" s="496"/>
    </row>
    <row r="373" spans="1:12" ht="18" customHeight="1">
      <c r="A373" s="54"/>
      <c r="B373" s="83">
        <v>9</v>
      </c>
      <c r="C373" s="60" t="s">
        <v>1190</v>
      </c>
      <c r="D373" s="468"/>
      <c r="E373" s="469"/>
      <c r="F373" s="65"/>
      <c r="G373" s="471"/>
      <c r="H373" s="471"/>
      <c r="I373" s="497"/>
      <c r="J373" s="498"/>
      <c r="K373" s="499"/>
    </row>
    <row r="374" spans="1:12" ht="18" customHeight="1">
      <c r="A374" s="54"/>
      <c r="B374" s="57"/>
      <c r="C374" s="85" t="s">
        <v>262</v>
      </c>
      <c r="D374" s="466">
        <v>3</v>
      </c>
      <c r="E374" s="467"/>
      <c r="F374" s="63">
        <v>4</v>
      </c>
      <c r="G374" s="470"/>
      <c r="H374" s="472"/>
      <c r="I374" s="474"/>
      <c r="J374" s="475"/>
      <c r="K374" s="476"/>
      <c r="L374" s="66"/>
    </row>
    <row r="375" spans="1:12" ht="18" customHeight="1">
      <c r="A375" s="54"/>
      <c r="B375" s="60"/>
      <c r="C375" s="90" t="s">
        <v>333</v>
      </c>
      <c r="D375" s="468"/>
      <c r="E375" s="469"/>
      <c r="F375" s="65" t="s">
        <v>152</v>
      </c>
      <c r="G375" s="471"/>
      <c r="H375" s="473"/>
      <c r="I375" s="477"/>
      <c r="J375" s="478"/>
      <c r="K375" s="479"/>
      <c r="L375" s="66"/>
    </row>
    <row r="376" spans="1:12" ht="18" customHeight="1">
      <c r="A376" s="54"/>
      <c r="B376" s="57"/>
      <c r="C376" s="85" t="s">
        <v>335</v>
      </c>
      <c r="D376" s="466">
        <v>8</v>
      </c>
      <c r="E376" s="467"/>
      <c r="F376" s="63">
        <v>4</v>
      </c>
      <c r="G376" s="470"/>
      <c r="H376" s="472"/>
      <c r="I376" s="474"/>
      <c r="J376" s="475"/>
      <c r="K376" s="476"/>
      <c r="L376" s="66"/>
    </row>
    <row r="377" spans="1:12" ht="18" customHeight="1">
      <c r="A377" s="54"/>
      <c r="B377" s="60"/>
      <c r="C377" s="90" t="s">
        <v>336</v>
      </c>
      <c r="D377" s="468"/>
      <c r="E377" s="469"/>
      <c r="F377" s="65" t="s">
        <v>241</v>
      </c>
      <c r="G377" s="471"/>
      <c r="H377" s="473"/>
      <c r="I377" s="477"/>
      <c r="J377" s="478"/>
      <c r="K377" s="479"/>
      <c r="L377" s="66"/>
    </row>
    <row r="378" spans="1:12" ht="18" customHeight="1">
      <c r="A378" s="54"/>
      <c r="B378" s="57"/>
      <c r="C378" s="85" t="s">
        <v>335</v>
      </c>
      <c r="D378" s="466">
        <v>110</v>
      </c>
      <c r="E378" s="467"/>
      <c r="F378" s="63">
        <v>4</v>
      </c>
      <c r="G378" s="470"/>
      <c r="H378" s="472"/>
      <c r="I378" s="474"/>
      <c r="J378" s="475"/>
      <c r="K378" s="476"/>
      <c r="L378" s="66"/>
    </row>
    <row r="379" spans="1:12" ht="18" customHeight="1">
      <c r="A379" s="54"/>
      <c r="B379" s="60"/>
      <c r="C379" s="90" t="s">
        <v>338</v>
      </c>
      <c r="D379" s="468"/>
      <c r="E379" s="469"/>
      <c r="F379" s="65" t="s">
        <v>241</v>
      </c>
      <c r="G379" s="471"/>
      <c r="H379" s="473"/>
      <c r="I379" s="477"/>
      <c r="J379" s="478"/>
      <c r="K379" s="479"/>
      <c r="L379" s="66"/>
    </row>
    <row r="380" spans="1:12" ht="18" customHeight="1">
      <c r="A380" s="54"/>
      <c r="B380" s="57"/>
      <c r="C380" s="85" t="s">
        <v>340</v>
      </c>
      <c r="D380" s="466">
        <v>16</v>
      </c>
      <c r="E380" s="467"/>
      <c r="F380" s="63">
        <v>4</v>
      </c>
      <c r="G380" s="470"/>
      <c r="H380" s="472"/>
      <c r="I380" s="474"/>
      <c r="J380" s="475"/>
      <c r="K380" s="476"/>
      <c r="L380" s="66"/>
    </row>
    <row r="381" spans="1:12" ht="18" customHeight="1">
      <c r="A381" s="54"/>
      <c r="B381" s="60"/>
      <c r="C381" s="90" t="s">
        <v>341</v>
      </c>
      <c r="D381" s="468"/>
      <c r="E381" s="469"/>
      <c r="F381" s="65" t="s">
        <v>308</v>
      </c>
      <c r="G381" s="471"/>
      <c r="H381" s="473"/>
      <c r="I381" s="477"/>
      <c r="J381" s="478"/>
      <c r="K381" s="479"/>
      <c r="L381" s="66"/>
    </row>
    <row r="382" spans="1:12" ht="18" customHeight="1">
      <c r="A382" s="54"/>
      <c r="B382" s="57"/>
      <c r="C382" s="85" t="s">
        <v>343</v>
      </c>
      <c r="D382" s="466">
        <v>6</v>
      </c>
      <c r="E382" s="467"/>
      <c r="F382" s="63">
        <v>4</v>
      </c>
      <c r="G382" s="470"/>
      <c r="H382" s="472"/>
      <c r="I382" s="474"/>
      <c r="J382" s="475"/>
      <c r="K382" s="476"/>
      <c r="L382" s="66"/>
    </row>
    <row r="383" spans="1:12" ht="18" customHeight="1">
      <c r="A383" s="54"/>
      <c r="B383" s="60"/>
      <c r="C383" s="90" t="s">
        <v>341</v>
      </c>
      <c r="D383" s="468"/>
      <c r="E383" s="469"/>
      <c r="F383" s="65" t="s">
        <v>308</v>
      </c>
      <c r="G383" s="471"/>
      <c r="H383" s="473"/>
      <c r="I383" s="477"/>
      <c r="J383" s="478"/>
      <c r="K383" s="479"/>
      <c r="L383" s="66"/>
    </row>
    <row r="384" spans="1:12" ht="18" customHeight="1">
      <c r="A384" s="54"/>
      <c r="B384" s="57"/>
      <c r="C384" s="85" t="s">
        <v>343</v>
      </c>
      <c r="D384" s="466">
        <v>3</v>
      </c>
      <c r="E384" s="467"/>
      <c r="F384" s="63">
        <v>4</v>
      </c>
      <c r="G384" s="470"/>
      <c r="H384" s="472"/>
      <c r="I384" s="474"/>
      <c r="J384" s="475"/>
      <c r="K384" s="476"/>
      <c r="L384" s="66"/>
    </row>
    <row r="385" spans="1:12" ht="18" customHeight="1">
      <c r="A385" s="54"/>
      <c r="B385" s="60"/>
      <c r="C385" s="90" t="s">
        <v>345</v>
      </c>
      <c r="D385" s="468"/>
      <c r="E385" s="469"/>
      <c r="F385" s="65" t="s">
        <v>308</v>
      </c>
      <c r="G385" s="471"/>
      <c r="H385" s="473"/>
      <c r="I385" s="477"/>
      <c r="J385" s="478"/>
      <c r="K385" s="479"/>
      <c r="L385" s="66"/>
    </row>
    <row r="386" spans="1:12" ht="18" customHeight="1">
      <c r="A386" s="54"/>
      <c r="B386" s="57"/>
      <c r="C386" s="85"/>
      <c r="D386" s="466">
        <v>1</v>
      </c>
      <c r="E386" s="467"/>
      <c r="F386" s="63">
        <v>4</v>
      </c>
      <c r="G386" s="470"/>
      <c r="H386" s="472"/>
      <c r="I386" s="474"/>
      <c r="J386" s="475"/>
      <c r="K386" s="476"/>
      <c r="L386" s="66"/>
    </row>
    <row r="387" spans="1:12" ht="18" customHeight="1">
      <c r="A387" s="54"/>
      <c r="B387" s="60"/>
      <c r="C387" s="90" t="s">
        <v>347</v>
      </c>
      <c r="D387" s="468"/>
      <c r="E387" s="469"/>
      <c r="F387" s="65" t="s">
        <v>8</v>
      </c>
      <c r="G387" s="471"/>
      <c r="H387" s="473"/>
      <c r="I387" s="477"/>
      <c r="J387" s="478"/>
      <c r="K387" s="479"/>
      <c r="L387" s="66"/>
    </row>
    <row r="388" spans="1:12" ht="18" customHeight="1">
      <c r="A388" s="54"/>
      <c r="B388" s="57"/>
      <c r="C388" s="85"/>
      <c r="D388" s="466">
        <v>1</v>
      </c>
      <c r="E388" s="467"/>
      <c r="F388" s="63">
        <v>4</v>
      </c>
      <c r="G388" s="470"/>
      <c r="H388" s="472"/>
      <c r="I388" s="474"/>
      <c r="J388" s="475"/>
      <c r="K388" s="476"/>
      <c r="L388" s="66"/>
    </row>
    <row r="389" spans="1:12" ht="18" customHeight="1">
      <c r="A389" s="54"/>
      <c r="B389" s="60"/>
      <c r="C389" s="90" t="s">
        <v>160</v>
      </c>
      <c r="D389" s="468"/>
      <c r="E389" s="469"/>
      <c r="F389" s="65" t="s">
        <v>8</v>
      </c>
      <c r="G389" s="471"/>
      <c r="H389" s="473"/>
      <c r="I389" s="477"/>
      <c r="J389" s="478"/>
      <c r="K389" s="479"/>
      <c r="L389" s="66"/>
    </row>
    <row r="390" spans="1:12" ht="18" customHeight="1">
      <c r="A390" s="54"/>
      <c r="B390" s="57"/>
      <c r="C390" s="85"/>
      <c r="D390" s="466">
        <v>1</v>
      </c>
      <c r="E390" s="467"/>
      <c r="F390" s="63">
        <v>4</v>
      </c>
      <c r="G390" s="470"/>
      <c r="H390" s="472"/>
      <c r="I390" s="474"/>
      <c r="J390" s="475"/>
      <c r="K390" s="476"/>
      <c r="L390" s="66"/>
    </row>
    <row r="391" spans="1:12" ht="18" customHeight="1">
      <c r="A391" s="54"/>
      <c r="B391" s="60"/>
      <c r="C391" s="90" t="s">
        <v>331</v>
      </c>
      <c r="D391" s="468"/>
      <c r="E391" s="469"/>
      <c r="F391" s="65" t="s">
        <v>8</v>
      </c>
      <c r="G391" s="471"/>
      <c r="H391" s="473"/>
      <c r="I391" s="477"/>
      <c r="J391" s="478"/>
      <c r="K391" s="479"/>
      <c r="L391" s="66"/>
    </row>
    <row r="392" spans="1:12" ht="18" customHeight="1">
      <c r="A392" s="54"/>
      <c r="B392" s="57"/>
      <c r="C392" s="125"/>
      <c r="D392" s="480"/>
      <c r="E392" s="481"/>
      <c r="F392" s="126"/>
      <c r="G392" s="484"/>
      <c r="H392" s="486"/>
      <c r="I392" s="488"/>
      <c r="J392" s="489"/>
      <c r="K392" s="490"/>
      <c r="L392" s="66"/>
    </row>
    <row r="393" spans="1:12" ht="18" customHeight="1">
      <c r="A393" s="54"/>
      <c r="B393" s="60"/>
      <c r="C393" s="127"/>
      <c r="D393" s="482"/>
      <c r="E393" s="483"/>
      <c r="F393" s="128"/>
      <c r="G393" s="485"/>
      <c r="H393" s="487"/>
      <c r="I393" s="491"/>
      <c r="J393" s="492"/>
      <c r="K393" s="493"/>
      <c r="L393" s="66"/>
    </row>
    <row r="394" spans="1:12" ht="18" customHeight="1">
      <c r="A394" s="54"/>
      <c r="B394" s="57"/>
      <c r="C394" s="85"/>
      <c r="D394" s="466"/>
      <c r="E394" s="467"/>
      <c r="F394" s="63"/>
      <c r="G394" s="470"/>
      <c r="H394" s="472"/>
      <c r="I394" s="474"/>
      <c r="J394" s="475"/>
      <c r="K394" s="476"/>
      <c r="L394" s="66"/>
    </row>
    <row r="395" spans="1:12" ht="18" customHeight="1">
      <c r="A395" s="54"/>
      <c r="B395" s="60"/>
      <c r="C395" s="60" t="s">
        <v>706</v>
      </c>
      <c r="D395" s="468"/>
      <c r="E395" s="469"/>
      <c r="F395" s="77"/>
      <c r="G395" s="471"/>
      <c r="H395" s="473"/>
      <c r="I395" s="477"/>
      <c r="J395" s="478"/>
      <c r="K395" s="479"/>
      <c r="L395" s="66"/>
    </row>
    <row r="396" spans="1:12" ht="18" customHeight="1">
      <c r="A396" s="54"/>
      <c r="C396" s="96"/>
      <c r="D396" s="79"/>
      <c r="E396" s="79"/>
      <c r="F396" s="80"/>
      <c r="G396" s="81"/>
      <c r="H396" s="81"/>
      <c r="I396" s="97"/>
      <c r="J396" s="97"/>
      <c r="K396" s="97"/>
    </row>
    <row r="397" spans="1:12" ht="18" customHeight="1">
      <c r="A397" s="54"/>
      <c r="D397" s="79"/>
      <c r="E397" s="79"/>
      <c r="F397" s="80"/>
      <c r="G397" s="81"/>
      <c r="H397" s="81"/>
      <c r="I397" s="82"/>
      <c r="J397" s="82"/>
      <c r="K397" s="82"/>
    </row>
  </sheetData>
  <mergeCells count="903">
    <mergeCell ref="B3:K3"/>
    <mergeCell ref="C5:C7"/>
    <mergeCell ref="D5:E7"/>
    <mergeCell ref="G5:G6"/>
    <mergeCell ref="H5:H6"/>
    <mergeCell ref="I5:K7"/>
    <mergeCell ref="D8:E9"/>
    <mergeCell ref="G8:G9"/>
    <mergeCell ref="H8:H9"/>
    <mergeCell ref="I8:K8"/>
    <mergeCell ref="I9:K9"/>
    <mergeCell ref="D10:E11"/>
    <mergeCell ref="G10:G11"/>
    <mergeCell ref="H10:H11"/>
    <mergeCell ref="I10:K10"/>
    <mergeCell ref="I11:K11"/>
    <mergeCell ref="D12:E13"/>
    <mergeCell ref="G12:G13"/>
    <mergeCell ref="H12:H13"/>
    <mergeCell ref="I12:K12"/>
    <mergeCell ref="I13:K13"/>
    <mergeCell ref="D14:E15"/>
    <mergeCell ref="G14:G15"/>
    <mergeCell ref="H14:H15"/>
    <mergeCell ref="I14:K14"/>
    <mergeCell ref="I15:K15"/>
    <mergeCell ref="D16:E17"/>
    <mergeCell ref="G16:G17"/>
    <mergeCell ref="H16:H17"/>
    <mergeCell ref="I16:K16"/>
    <mergeCell ref="I17:K17"/>
    <mergeCell ref="D18:E19"/>
    <mergeCell ref="G18:G19"/>
    <mergeCell ref="H18:H19"/>
    <mergeCell ref="I18:K18"/>
    <mergeCell ref="I19:K19"/>
    <mergeCell ref="D20:E21"/>
    <mergeCell ref="G20:G21"/>
    <mergeCell ref="H20:H21"/>
    <mergeCell ref="I20:K20"/>
    <mergeCell ref="I21:K21"/>
    <mergeCell ref="D22:E23"/>
    <mergeCell ref="G22:G23"/>
    <mergeCell ref="H22:H23"/>
    <mergeCell ref="I22:K22"/>
    <mergeCell ref="I23:K23"/>
    <mergeCell ref="D24:E25"/>
    <mergeCell ref="G24:G25"/>
    <mergeCell ref="H24:H25"/>
    <mergeCell ref="I24:K24"/>
    <mergeCell ref="I25:K25"/>
    <mergeCell ref="D26:E27"/>
    <mergeCell ref="G26:G27"/>
    <mergeCell ref="H26:H27"/>
    <mergeCell ref="I26:K26"/>
    <mergeCell ref="I27:K27"/>
    <mergeCell ref="I33:K33"/>
    <mergeCell ref="D34:E35"/>
    <mergeCell ref="G34:G35"/>
    <mergeCell ref="H34:H35"/>
    <mergeCell ref="I34:K34"/>
    <mergeCell ref="I35:K35"/>
    <mergeCell ref="D28:E29"/>
    <mergeCell ref="G28:G29"/>
    <mergeCell ref="H28:H29"/>
    <mergeCell ref="I28:K28"/>
    <mergeCell ref="I29:K29"/>
    <mergeCell ref="D30:E31"/>
    <mergeCell ref="G30:G31"/>
    <mergeCell ref="I30:K30"/>
    <mergeCell ref="I31:K31"/>
    <mergeCell ref="D36:E37"/>
    <mergeCell ref="G36:G37"/>
    <mergeCell ref="H36:H37"/>
    <mergeCell ref="I36:K36"/>
    <mergeCell ref="I37:K37"/>
    <mergeCell ref="D38:E39"/>
    <mergeCell ref="G38:G39"/>
    <mergeCell ref="H38:H39"/>
    <mergeCell ref="I38:K38"/>
    <mergeCell ref="I39:K39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56:E57"/>
    <mergeCell ref="G56:G57"/>
    <mergeCell ref="H56:H57"/>
    <mergeCell ref="I56:K56"/>
    <mergeCell ref="I57:K57"/>
    <mergeCell ref="D60:E61"/>
    <mergeCell ref="G60:G61"/>
    <mergeCell ref="H60:H61"/>
    <mergeCell ref="I60:K60"/>
    <mergeCell ref="I61:K61"/>
    <mergeCell ref="D62:E63"/>
    <mergeCell ref="G62:G63"/>
    <mergeCell ref="H62:H63"/>
    <mergeCell ref="I62:K62"/>
    <mergeCell ref="I63:K63"/>
    <mergeCell ref="D64:E65"/>
    <mergeCell ref="G64:G65"/>
    <mergeCell ref="H64:H65"/>
    <mergeCell ref="I64:K64"/>
    <mergeCell ref="I65:K65"/>
    <mergeCell ref="D66:E67"/>
    <mergeCell ref="G66:G67"/>
    <mergeCell ref="H66:H67"/>
    <mergeCell ref="I66:K66"/>
    <mergeCell ref="I67:K67"/>
    <mergeCell ref="D68:E69"/>
    <mergeCell ref="G68:G69"/>
    <mergeCell ref="H68:H69"/>
    <mergeCell ref="I68:K68"/>
    <mergeCell ref="I69:K69"/>
    <mergeCell ref="D70:E71"/>
    <mergeCell ref="G70:G71"/>
    <mergeCell ref="H70:H71"/>
    <mergeCell ref="I70:K70"/>
    <mergeCell ref="I71:K71"/>
    <mergeCell ref="D72:E73"/>
    <mergeCell ref="G72:G73"/>
    <mergeCell ref="H72:H73"/>
    <mergeCell ref="I72:K72"/>
    <mergeCell ref="I73:K73"/>
    <mergeCell ref="D74:E75"/>
    <mergeCell ref="G74:G75"/>
    <mergeCell ref="H74:H75"/>
    <mergeCell ref="I74:K74"/>
    <mergeCell ref="I75:K75"/>
    <mergeCell ref="G76:G77"/>
    <mergeCell ref="H76:H77"/>
    <mergeCell ref="I76:K76"/>
    <mergeCell ref="I77:K77"/>
    <mergeCell ref="D82:E83"/>
    <mergeCell ref="G82:G83"/>
    <mergeCell ref="H82:H83"/>
    <mergeCell ref="I82:K82"/>
    <mergeCell ref="I83:K83"/>
    <mergeCell ref="I85:K85"/>
    <mergeCell ref="G78:G79"/>
    <mergeCell ref="H78:H79"/>
    <mergeCell ref="I78:K78"/>
    <mergeCell ref="I79:K79"/>
    <mergeCell ref="D80:E81"/>
    <mergeCell ref="G80:G81"/>
    <mergeCell ref="H80:H81"/>
    <mergeCell ref="I80:K80"/>
    <mergeCell ref="I81:K81"/>
    <mergeCell ref="I88:K88"/>
    <mergeCell ref="I89:K89"/>
    <mergeCell ref="D90:E91"/>
    <mergeCell ref="G90:G91"/>
    <mergeCell ref="H90:H91"/>
    <mergeCell ref="I90:K90"/>
    <mergeCell ref="I91:K91"/>
    <mergeCell ref="D86:E87"/>
    <mergeCell ref="G86:G87"/>
    <mergeCell ref="H86:H87"/>
    <mergeCell ref="D88:E89"/>
    <mergeCell ref="G88:G89"/>
    <mergeCell ref="H88:H89"/>
    <mergeCell ref="D92:E93"/>
    <mergeCell ref="G92:G93"/>
    <mergeCell ref="H92:H93"/>
    <mergeCell ref="I92:K92"/>
    <mergeCell ref="I93:K93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98:E99"/>
    <mergeCell ref="G98:G99"/>
    <mergeCell ref="H98:H99"/>
    <mergeCell ref="I98:K98"/>
    <mergeCell ref="I99:K99"/>
    <mergeCell ref="D100:E101"/>
    <mergeCell ref="G100:G101"/>
    <mergeCell ref="H100:H101"/>
    <mergeCell ref="I100:K100"/>
    <mergeCell ref="I101:K101"/>
    <mergeCell ref="D102:E103"/>
    <mergeCell ref="G102:G103"/>
    <mergeCell ref="H102:H103"/>
    <mergeCell ref="I102:K102"/>
    <mergeCell ref="I103:K103"/>
    <mergeCell ref="D108:E109"/>
    <mergeCell ref="G108:G109"/>
    <mergeCell ref="H108:H109"/>
    <mergeCell ref="I108:K108"/>
    <mergeCell ref="I109:K109"/>
    <mergeCell ref="I111:K111"/>
    <mergeCell ref="D104:E105"/>
    <mergeCell ref="G104:G105"/>
    <mergeCell ref="H104:H105"/>
    <mergeCell ref="I104:K104"/>
    <mergeCell ref="I105:K105"/>
    <mergeCell ref="D106:E107"/>
    <mergeCell ref="G106:G107"/>
    <mergeCell ref="H106:H107"/>
    <mergeCell ref="I106:K106"/>
    <mergeCell ref="I107:K107"/>
    <mergeCell ref="D112:E113"/>
    <mergeCell ref="G112:G113"/>
    <mergeCell ref="H112:H113"/>
    <mergeCell ref="I112:K112"/>
    <mergeCell ref="I113:K113"/>
    <mergeCell ref="D114:E115"/>
    <mergeCell ref="G114:G115"/>
    <mergeCell ref="H114:H115"/>
    <mergeCell ref="I114:K114"/>
    <mergeCell ref="I115:K115"/>
    <mergeCell ref="D116:E117"/>
    <mergeCell ref="G116:G117"/>
    <mergeCell ref="H116:H117"/>
    <mergeCell ref="I116:K116"/>
    <mergeCell ref="I117:K117"/>
    <mergeCell ref="D118:E119"/>
    <mergeCell ref="G118:G119"/>
    <mergeCell ref="H118:H119"/>
    <mergeCell ref="I118:K118"/>
    <mergeCell ref="I119:K119"/>
    <mergeCell ref="D120:E121"/>
    <mergeCell ref="G120:G121"/>
    <mergeCell ref="H120:H121"/>
    <mergeCell ref="I120:K120"/>
    <mergeCell ref="I121:K121"/>
    <mergeCell ref="D122:E123"/>
    <mergeCell ref="G122:G123"/>
    <mergeCell ref="H122:H123"/>
    <mergeCell ref="I122:K122"/>
    <mergeCell ref="I123:K123"/>
    <mergeCell ref="D124:E125"/>
    <mergeCell ref="G124:G125"/>
    <mergeCell ref="H124:H125"/>
    <mergeCell ref="I124:K124"/>
    <mergeCell ref="I125:K125"/>
    <mergeCell ref="D126:E127"/>
    <mergeCell ref="G126:G127"/>
    <mergeCell ref="H126:H127"/>
    <mergeCell ref="I126:K126"/>
    <mergeCell ref="I127:K127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32:E133"/>
    <mergeCell ref="G132:G133"/>
    <mergeCell ref="H132:H133"/>
    <mergeCell ref="I132:K132"/>
    <mergeCell ref="I133:K133"/>
    <mergeCell ref="D134:E135"/>
    <mergeCell ref="G134:G135"/>
    <mergeCell ref="H134:H135"/>
    <mergeCell ref="I134:K134"/>
    <mergeCell ref="I135:K135"/>
    <mergeCell ref="I137:K137"/>
    <mergeCell ref="D138:E139"/>
    <mergeCell ref="G138:G139"/>
    <mergeCell ref="H138:H139"/>
    <mergeCell ref="D140:E141"/>
    <mergeCell ref="G140:G141"/>
    <mergeCell ref="H140:H141"/>
    <mergeCell ref="I140:K140"/>
    <mergeCell ref="I141:K141"/>
    <mergeCell ref="D142:E143"/>
    <mergeCell ref="G142:G143"/>
    <mergeCell ref="H142:H143"/>
    <mergeCell ref="I142:K142"/>
    <mergeCell ref="I143:K143"/>
    <mergeCell ref="D144:E145"/>
    <mergeCell ref="G144:G145"/>
    <mergeCell ref="H144:H145"/>
    <mergeCell ref="I144:K144"/>
    <mergeCell ref="I145:K145"/>
    <mergeCell ref="D146:E147"/>
    <mergeCell ref="G146:G147"/>
    <mergeCell ref="H146:H147"/>
    <mergeCell ref="I146:K146"/>
    <mergeCell ref="I147:K147"/>
    <mergeCell ref="D148:E149"/>
    <mergeCell ref="G148:G149"/>
    <mergeCell ref="H148:H149"/>
    <mergeCell ref="I148:K148"/>
    <mergeCell ref="I149:K149"/>
    <mergeCell ref="D150:E151"/>
    <mergeCell ref="G150:G151"/>
    <mergeCell ref="H150:H151"/>
    <mergeCell ref="I150:K150"/>
    <mergeCell ref="I151:K151"/>
    <mergeCell ref="D152:E153"/>
    <mergeCell ref="G152:G153"/>
    <mergeCell ref="H152:H153"/>
    <mergeCell ref="I152:K152"/>
    <mergeCell ref="I153:K153"/>
    <mergeCell ref="D154:E155"/>
    <mergeCell ref="G154:G155"/>
    <mergeCell ref="H154:H155"/>
    <mergeCell ref="I154:K154"/>
    <mergeCell ref="I155:K155"/>
    <mergeCell ref="D156:E157"/>
    <mergeCell ref="G156:G157"/>
    <mergeCell ref="H156:H157"/>
    <mergeCell ref="I156:K156"/>
    <mergeCell ref="I157:K157"/>
    <mergeCell ref="D158:E159"/>
    <mergeCell ref="G158:G159"/>
    <mergeCell ref="H158:H159"/>
    <mergeCell ref="I158:K158"/>
    <mergeCell ref="I159:K159"/>
    <mergeCell ref="D160:E161"/>
    <mergeCell ref="G160:G161"/>
    <mergeCell ref="H160:H161"/>
    <mergeCell ref="I160:K160"/>
    <mergeCell ref="I161:K161"/>
    <mergeCell ref="I163:K163"/>
    <mergeCell ref="D164:E165"/>
    <mergeCell ref="G164:G165"/>
    <mergeCell ref="H164:H165"/>
    <mergeCell ref="D166:E167"/>
    <mergeCell ref="G166:G167"/>
    <mergeCell ref="H166:H167"/>
    <mergeCell ref="I166:K166"/>
    <mergeCell ref="I167:K167"/>
    <mergeCell ref="D168:E169"/>
    <mergeCell ref="G168:G169"/>
    <mergeCell ref="H168:H169"/>
    <mergeCell ref="I168:K168"/>
    <mergeCell ref="I169:K169"/>
    <mergeCell ref="D170:E171"/>
    <mergeCell ref="G170:G171"/>
    <mergeCell ref="H170:H171"/>
    <mergeCell ref="I170:K170"/>
    <mergeCell ref="I171:K171"/>
    <mergeCell ref="D172:E173"/>
    <mergeCell ref="G172:G173"/>
    <mergeCell ref="H172:H173"/>
    <mergeCell ref="I172:K172"/>
    <mergeCell ref="I173:K173"/>
    <mergeCell ref="D174:E175"/>
    <mergeCell ref="G174:G175"/>
    <mergeCell ref="H174:H175"/>
    <mergeCell ref="I174:K174"/>
    <mergeCell ref="I175:K175"/>
    <mergeCell ref="D176:E177"/>
    <mergeCell ref="G176:G177"/>
    <mergeCell ref="H176:H177"/>
    <mergeCell ref="I176:K176"/>
    <mergeCell ref="I177:K177"/>
    <mergeCell ref="D178:E179"/>
    <mergeCell ref="G178:G179"/>
    <mergeCell ref="H178:H179"/>
    <mergeCell ref="I178:K178"/>
    <mergeCell ref="I179:K179"/>
    <mergeCell ref="D180:E181"/>
    <mergeCell ref="G180:G181"/>
    <mergeCell ref="H180:H181"/>
    <mergeCell ref="I180:K180"/>
    <mergeCell ref="I181:K181"/>
    <mergeCell ref="D182:E183"/>
    <mergeCell ref="G182:G183"/>
    <mergeCell ref="H182:H183"/>
    <mergeCell ref="I182:K182"/>
    <mergeCell ref="I183:K183"/>
    <mergeCell ref="I189:K189"/>
    <mergeCell ref="D190:E191"/>
    <mergeCell ref="G190:G191"/>
    <mergeCell ref="H190:H191"/>
    <mergeCell ref="I190:K190"/>
    <mergeCell ref="I191:K191"/>
    <mergeCell ref="D184:E185"/>
    <mergeCell ref="G184:G185"/>
    <mergeCell ref="H184:H185"/>
    <mergeCell ref="I184:K184"/>
    <mergeCell ref="I185:K185"/>
    <mergeCell ref="D186:E187"/>
    <mergeCell ref="G186:G187"/>
    <mergeCell ref="H186:H187"/>
    <mergeCell ref="I186:K186"/>
    <mergeCell ref="I187:K187"/>
    <mergeCell ref="D192:E193"/>
    <mergeCell ref="G192:G193"/>
    <mergeCell ref="H192:H193"/>
    <mergeCell ref="I192:K192"/>
    <mergeCell ref="I193:K193"/>
    <mergeCell ref="D194:E195"/>
    <mergeCell ref="G194:G195"/>
    <mergeCell ref="H194:H195"/>
    <mergeCell ref="I194:K194"/>
    <mergeCell ref="I195:K195"/>
    <mergeCell ref="D196:E197"/>
    <mergeCell ref="G196:G197"/>
    <mergeCell ref="H196:H197"/>
    <mergeCell ref="I196:K196"/>
    <mergeCell ref="I197:K197"/>
    <mergeCell ref="D198:E199"/>
    <mergeCell ref="G198:G199"/>
    <mergeCell ref="H198:H199"/>
    <mergeCell ref="I198:K198"/>
    <mergeCell ref="I199:K199"/>
    <mergeCell ref="D200:E201"/>
    <mergeCell ref="G200:G201"/>
    <mergeCell ref="H200:H201"/>
    <mergeCell ref="I200:K200"/>
    <mergeCell ref="I201:K201"/>
    <mergeCell ref="D202:E203"/>
    <mergeCell ref="G202:G203"/>
    <mergeCell ref="H202:H203"/>
    <mergeCell ref="I202:K202"/>
    <mergeCell ref="I203:K203"/>
    <mergeCell ref="D204:E205"/>
    <mergeCell ref="G204:G205"/>
    <mergeCell ref="H204:H205"/>
    <mergeCell ref="I204:K204"/>
    <mergeCell ref="I205:K205"/>
    <mergeCell ref="D206:E207"/>
    <mergeCell ref="G206:G207"/>
    <mergeCell ref="H206:H207"/>
    <mergeCell ref="I206:K206"/>
    <mergeCell ref="I207:K207"/>
    <mergeCell ref="D208:E209"/>
    <mergeCell ref="G208:G209"/>
    <mergeCell ref="H208:H209"/>
    <mergeCell ref="I208:K208"/>
    <mergeCell ref="I209:K209"/>
    <mergeCell ref="D210:E211"/>
    <mergeCell ref="G210:G211"/>
    <mergeCell ref="H210:H211"/>
    <mergeCell ref="I210:K210"/>
    <mergeCell ref="I211:K211"/>
    <mergeCell ref="D212:E213"/>
    <mergeCell ref="G212:G213"/>
    <mergeCell ref="H212:H213"/>
    <mergeCell ref="I212:K212"/>
    <mergeCell ref="I213:K213"/>
    <mergeCell ref="D216:E217"/>
    <mergeCell ref="G216:G217"/>
    <mergeCell ref="H216:H217"/>
    <mergeCell ref="I216:K216"/>
    <mergeCell ref="I217:K217"/>
    <mergeCell ref="D218:E219"/>
    <mergeCell ref="G218:G219"/>
    <mergeCell ref="H218:H219"/>
    <mergeCell ref="I218:K218"/>
    <mergeCell ref="I219:K219"/>
    <mergeCell ref="D220:E221"/>
    <mergeCell ref="G220:G221"/>
    <mergeCell ref="H220:H221"/>
    <mergeCell ref="I220:K220"/>
    <mergeCell ref="I221:K221"/>
    <mergeCell ref="D222:E223"/>
    <mergeCell ref="G222:G223"/>
    <mergeCell ref="H222:H223"/>
    <mergeCell ref="I222:K222"/>
    <mergeCell ref="I223:K223"/>
    <mergeCell ref="D224:E225"/>
    <mergeCell ref="G224:G225"/>
    <mergeCell ref="H224:H225"/>
    <mergeCell ref="I224:K224"/>
    <mergeCell ref="I225:K225"/>
    <mergeCell ref="D226:E227"/>
    <mergeCell ref="G226:G227"/>
    <mergeCell ref="H226:H227"/>
    <mergeCell ref="I226:K226"/>
    <mergeCell ref="I227:K227"/>
    <mergeCell ref="D228:E229"/>
    <mergeCell ref="G228:G229"/>
    <mergeCell ref="H228:H229"/>
    <mergeCell ref="I228:K228"/>
    <mergeCell ref="I229:K229"/>
    <mergeCell ref="D230:E231"/>
    <mergeCell ref="G230:G231"/>
    <mergeCell ref="H230:H231"/>
    <mergeCell ref="I230:K230"/>
    <mergeCell ref="I231:K231"/>
    <mergeCell ref="D232:E233"/>
    <mergeCell ref="G232:G233"/>
    <mergeCell ref="H232:H233"/>
    <mergeCell ref="I232:K232"/>
    <mergeCell ref="I233:K233"/>
    <mergeCell ref="D234:E235"/>
    <mergeCell ref="G234:G235"/>
    <mergeCell ref="H234:H235"/>
    <mergeCell ref="I234:K234"/>
    <mergeCell ref="I235:K235"/>
    <mergeCell ref="D236:E237"/>
    <mergeCell ref="G236:G237"/>
    <mergeCell ref="H236:H237"/>
    <mergeCell ref="I236:K236"/>
    <mergeCell ref="I237:K237"/>
    <mergeCell ref="D238:E239"/>
    <mergeCell ref="G238:G239"/>
    <mergeCell ref="H238:H239"/>
    <mergeCell ref="I238:K238"/>
    <mergeCell ref="I239:K239"/>
    <mergeCell ref="D242:E243"/>
    <mergeCell ref="G242:G243"/>
    <mergeCell ref="H242:H243"/>
    <mergeCell ref="I242:K242"/>
    <mergeCell ref="I243:K243"/>
    <mergeCell ref="D244:E245"/>
    <mergeCell ref="G244:G245"/>
    <mergeCell ref="H244:H245"/>
    <mergeCell ref="I244:K244"/>
    <mergeCell ref="I245:K245"/>
    <mergeCell ref="D246:E247"/>
    <mergeCell ref="G246:G247"/>
    <mergeCell ref="H246:H247"/>
    <mergeCell ref="I246:K246"/>
    <mergeCell ref="I247:K247"/>
    <mergeCell ref="D248:E249"/>
    <mergeCell ref="G248:G249"/>
    <mergeCell ref="H248:H249"/>
    <mergeCell ref="I248:K248"/>
    <mergeCell ref="I249:K249"/>
    <mergeCell ref="D250:E251"/>
    <mergeCell ref="G250:G251"/>
    <mergeCell ref="H250:H251"/>
    <mergeCell ref="I250:K250"/>
    <mergeCell ref="I251:K251"/>
    <mergeCell ref="D252:E253"/>
    <mergeCell ref="G252:G253"/>
    <mergeCell ref="H252:H253"/>
    <mergeCell ref="I252:K252"/>
    <mergeCell ref="I253:K253"/>
    <mergeCell ref="D254:E255"/>
    <mergeCell ref="G254:G255"/>
    <mergeCell ref="H254:H255"/>
    <mergeCell ref="I254:K254"/>
    <mergeCell ref="I255:K255"/>
    <mergeCell ref="D256:E257"/>
    <mergeCell ref="G256:G257"/>
    <mergeCell ref="H256:H257"/>
    <mergeCell ref="I256:K256"/>
    <mergeCell ref="I257:K257"/>
    <mergeCell ref="D258:E259"/>
    <mergeCell ref="G258:G259"/>
    <mergeCell ref="H258:H259"/>
    <mergeCell ref="I258:K258"/>
    <mergeCell ref="I259:K259"/>
    <mergeCell ref="D260:E261"/>
    <mergeCell ref="G260:G261"/>
    <mergeCell ref="H260:H261"/>
    <mergeCell ref="I260:K260"/>
    <mergeCell ref="I261:K261"/>
    <mergeCell ref="D262:E263"/>
    <mergeCell ref="G262:G263"/>
    <mergeCell ref="H262:H263"/>
    <mergeCell ref="I262:K262"/>
    <mergeCell ref="I263:K263"/>
    <mergeCell ref="D264:E265"/>
    <mergeCell ref="G264:G265"/>
    <mergeCell ref="H264:H265"/>
    <mergeCell ref="I264:K264"/>
    <mergeCell ref="I265:K265"/>
    <mergeCell ref="D268:E269"/>
    <mergeCell ref="G268:G269"/>
    <mergeCell ref="H268:H269"/>
    <mergeCell ref="I268:K268"/>
    <mergeCell ref="I269:K269"/>
    <mergeCell ref="D270:E271"/>
    <mergeCell ref="G270:G271"/>
    <mergeCell ref="H270:H271"/>
    <mergeCell ref="I270:K270"/>
    <mergeCell ref="I271:K271"/>
    <mergeCell ref="D272:E273"/>
    <mergeCell ref="G272:G273"/>
    <mergeCell ref="H272:H273"/>
    <mergeCell ref="I272:K272"/>
    <mergeCell ref="I273:K273"/>
    <mergeCell ref="D274:E275"/>
    <mergeCell ref="G274:G275"/>
    <mergeCell ref="H274:H275"/>
    <mergeCell ref="I274:K274"/>
    <mergeCell ref="I275:K275"/>
    <mergeCell ref="D276:E277"/>
    <mergeCell ref="G276:G277"/>
    <mergeCell ref="H276:H277"/>
    <mergeCell ref="I276:K276"/>
    <mergeCell ref="I277:K277"/>
    <mergeCell ref="D278:E279"/>
    <mergeCell ref="G278:G279"/>
    <mergeCell ref="H278:H279"/>
    <mergeCell ref="I278:K278"/>
    <mergeCell ref="I279:K279"/>
    <mergeCell ref="D280:E281"/>
    <mergeCell ref="G280:G281"/>
    <mergeCell ref="H280:H281"/>
    <mergeCell ref="I280:K280"/>
    <mergeCell ref="I281:K281"/>
    <mergeCell ref="D282:E283"/>
    <mergeCell ref="G282:G283"/>
    <mergeCell ref="H282:H283"/>
    <mergeCell ref="I282:K282"/>
    <mergeCell ref="I283:K283"/>
    <mergeCell ref="D284:E285"/>
    <mergeCell ref="G284:G285"/>
    <mergeCell ref="H284:H285"/>
    <mergeCell ref="I284:K284"/>
    <mergeCell ref="I285:K285"/>
    <mergeCell ref="D286:E287"/>
    <mergeCell ref="G286:G287"/>
    <mergeCell ref="H286:H287"/>
    <mergeCell ref="I286:K286"/>
    <mergeCell ref="I287:K287"/>
    <mergeCell ref="D288:E289"/>
    <mergeCell ref="G288:G289"/>
    <mergeCell ref="H288:H289"/>
    <mergeCell ref="I288:K288"/>
    <mergeCell ref="I289:K289"/>
    <mergeCell ref="D290:E291"/>
    <mergeCell ref="G290:G291"/>
    <mergeCell ref="H290:H291"/>
    <mergeCell ref="I290:K290"/>
    <mergeCell ref="I291:K291"/>
    <mergeCell ref="D294:E295"/>
    <mergeCell ref="G294:G295"/>
    <mergeCell ref="H294:H295"/>
    <mergeCell ref="I294:K294"/>
    <mergeCell ref="I295:K295"/>
    <mergeCell ref="D296:E297"/>
    <mergeCell ref="G296:G297"/>
    <mergeCell ref="H296:H297"/>
    <mergeCell ref="I296:K296"/>
    <mergeCell ref="I297:K297"/>
    <mergeCell ref="D298:E299"/>
    <mergeCell ref="G298:G299"/>
    <mergeCell ref="H298:H299"/>
    <mergeCell ref="I298:K298"/>
    <mergeCell ref="I299:K299"/>
    <mergeCell ref="D300:E301"/>
    <mergeCell ref="G300:G301"/>
    <mergeCell ref="H300:H301"/>
    <mergeCell ref="I300:K300"/>
    <mergeCell ref="I301:K301"/>
    <mergeCell ref="D302:E303"/>
    <mergeCell ref="G302:G303"/>
    <mergeCell ref="H302:H303"/>
    <mergeCell ref="I302:K302"/>
    <mergeCell ref="I303:K303"/>
    <mergeCell ref="D304:E305"/>
    <mergeCell ref="G304:G305"/>
    <mergeCell ref="H304:H305"/>
    <mergeCell ref="I304:K304"/>
    <mergeCell ref="I305:K305"/>
    <mergeCell ref="D306:E307"/>
    <mergeCell ref="G306:G307"/>
    <mergeCell ref="H306:H307"/>
    <mergeCell ref="I306:K306"/>
    <mergeCell ref="I307:K307"/>
    <mergeCell ref="D308:E309"/>
    <mergeCell ref="G308:G309"/>
    <mergeCell ref="H308:H309"/>
    <mergeCell ref="I308:K308"/>
    <mergeCell ref="I309:K309"/>
    <mergeCell ref="D310:E311"/>
    <mergeCell ref="G310:G311"/>
    <mergeCell ref="H310:H311"/>
    <mergeCell ref="I310:K310"/>
    <mergeCell ref="I311:K311"/>
    <mergeCell ref="D312:E313"/>
    <mergeCell ref="G312:G313"/>
    <mergeCell ref="H312:H313"/>
    <mergeCell ref="I312:K312"/>
    <mergeCell ref="I313:K313"/>
    <mergeCell ref="D314:E315"/>
    <mergeCell ref="G314:G315"/>
    <mergeCell ref="H314:H315"/>
    <mergeCell ref="I314:K314"/>
    <mergeCell ref="I315:K315"/>
    <mergeCell ref="D316:E317"/>
    <mergeCell ref="G316:G317"/>
    <mergeCell ref="H316:H317"/>
    <mergeCell ref="I316:K316"/>
    <mergeCell ref="I317:K317"/>
    <mergeCell ref="D320:E321"/>
    <mergeCell ref="G320:G321"/>
    <mergeCell ref="H320:H321"/>
    <mergeCell ref="I320:K320"/>
    <mergeCell ref="I321:K321"/>
    <mergeCell ref="D322:E323"/>
    <mergeCell ref="G322:G323"/>
    <mergeCell ref="H322:H323"/>
    <mergeCell ref="I322:K322"/>
    <mergeCell ref="I323:K323"/>
    <mergeCell ref="D324:E325"/>
    <mergeCell ref="G324:G325"/>
    <mergeCell ref="H324:H325"/>
    <mergeCell ref="I324:K324"/>
    <mergeCell ref="I325:K325"/>
    <mergeCell ref="D326:E327"/>
    <mergeCell ref="G326:G327"/>
    <mergeCell ref="H326:H327"/>
    <mergeCell ref="I326:K326"/>
    <mergeCell ref="I327:K327"/>
    <mergeCell ref="D328:E329"/>
    <mergeCell ref="G328:G329"/>
    <mergeCell ref="H328:H329"/>
    <mergeCell ref="I328:K328"/>
    <mergeCell ref="I329:K329"/>
    <mergeCell ref="D330:E331"/>
    <mergeCell ref="G330:G331"/>
    <mergeCell ref="H330:H331"/>
    <mergeCell ref="I330:K330"/>
    <mergeCell ref="I331:K331"/>
    <mergeCell ref="D332:E333"/>
    <mergeCell ref="G332:G333"/>
    <mergeCell ref="H332:H333"/>
    <mergeCell ref="I332:K332"/>
    <mergeCell ref="I333:K333"/>
    <mergeCell ref="D334:E335"/>
    <mergeCell ref="G334:G335"/>
    <mergeCell ref="H334:H335"/>
    <mergeCell ref="I334:K334"/>
    <mergeCell ref="I335:K335"/>
    <mergeCell ref="D336:E337"/>
    <mergeCell ref="G336:G337"/>
    <mergeCell ref="H336:H337"/>
    <mergeCell ref="I336:K336"/>
    <mergeCell ref="I337:K337"/>
    <mergeCell ref="D338:E339"/>
    <mergeCell ref="G338:G339"/>
    <mergeCell ref="H338:H339"/>
    <mergeCell ref="I338:K338"/>
    <mergeCell ref="I339:K339"/>
    <mergeCell ref="D340:E341"/>
    <mergeCell ref="G340:G341"/>
    <mergeCell ref="H340:H341"/>
    <mergeCell ref="I340:K340"/>
    <mergeCell ref="I341:K341"/>
    <mergeCell ref="D342:E343"/>
    <mergeCell ref="G342:G343"/>
    <mergeCell ref="H342:H343"/>
    <mergeCell ref="I342:K342"/>
    <mergeCell ref="I343:K343"/>
    <mergeCell ref="D346:E347"/>
    <mergeCell ref="G346:G347"/>
    <mergeCell ref="H346:H347"/>
    <mergeCell ref="I346:K346"/>
    <mergeCell ref="I347:K347"/>
    <mergeCell ref="D348:E349"/>
    <mergeCell ref="G348:G349"/>
    <mergeCell ref="H348:H349"/>
    <mergeCell ref="I348:K348"/>
    <mergeCell ref="I349:K349"/>
    <mergeCell ref="D350:E351"/>
    <mergeCell ref="G350:G351"/>
    <mergeCell ref="H350:H351"/>
    <mergeCell ref="I350:K350"/>
    <mergeCell ref="I351:K351"/>
    <mergeCell ref="D352:E353"/>
    <mergeCell ref="G352:G353"/>
    <mergeCell ref="H352:H353"/>
    <mergeCell ref="I352:K352"/>
    <mergeCell ref="I353:K353"/>
    <mergeCell ref="D354:E355"/>
    <mergeCell ref="G354:G355"/>
    <mergeCell ref="H354:H355"/>
    <mergeCell ref="I354:K354"/>
    <mergeCell ref="I355:K355"/>
    <mergeCell ref="D356:E357"/>
    <mergeCell ref="G356:G357"/>
    <mergeCell ref="H356:H357"/>
    <mergeCell ref="I356:K356"/>
    <mergeCell ref="I357:K357"/>
    <mergeCell ref="D358:E359"/>
    <mergeCell ref="G358:G359"/>
    <mergeCell ref="H358:H359"/>
    <mergeCell ref="I358:K358"/>
    <mergeCell ref="I359:K359"/>
    <mergeCell ref="D360:E361"/>
    <mergeCell ref="G360:G361"/>
    <mergeCell ref="H360:H361"/>
    <mergeCell ref="I360:K360"/>
    <mergeCell ref="I361:K361"/>
    <mergeCell ref="D362:E363"/>
    <mergeCell ref="G362:G363"/>
    <mergeCell ref="H362:H363"/>
    <mergeCell ref="I362:K362"/>
    <mergeCell ref="I363:K363"/>
    <mergeCell ref="D364:E365"/>
    <mergeCell ref="G364:G365"/>
    <mergeCell ref="H364:H365"/>
    <mergeCell ref="I364:K364"/>
    <mergeCell ref="I365:K365"/>
    <mergeCell ref="D366:E367"/>
    <mergeCell ref="G366:G367"/>
    <mergeCell ref="H366:H367"/>
    <mergeCell ref="I366:K366"/>
    <mergeCell ref="I367:K367"/>
    <mergeCell ref="D368:E369"/>
    <mergeCell ref="G368:G369"/>
    <mergeCell ref="H368:H369"/>
    <mergeCell ref="I368:K368"/>
    <mergeCell ref="I369:K369"/>
    <mergeCell ref="D372:E373"/>
    <mergeCell ref="G372:G373"/>
    <mergeCell ref="H372:H373"/>
    <mergeCell ref="I372:K372"/>
    <mergeCell ref="I373:K373"/>
    <mergeCell ref="D374:E375"/>
    <mergeCell ref="G374:G375"/>
    <mergeCell ref="H374:H375"/>
    <mergeCell ref="I374:K374"/>
    <mergeCell ref="I375:K375"/>
    <mergeCell ref="D376:E377"/>
    <mergeCell ref="G376:G377"/>
    <mergeCell ref="H376:H377"/>
    <mergeCell ref="I376:K376"/>
    <mergeCell ref="I377:K377"/>
    <mergeCell ref="D378:E379"/>
    <mergeCell ref="G378:G379"/>
    <mergeCell ref="H378:H379"/>
    <mergeCell ref="I378:K378"/>
    <mergeCell ref="I379:K379"/>
    <mergeCell ref="D380:E381"/>
    <mergeCell ref="G380:G381"/>
    <mergeCell ref="H380:H381"/>
    <mergeCell ref="I380:K380"/>
    <mergeCell ref="I381:K381"/>
    <mergeCell ref="D382:E383"/>
    <mergeCell ref="G382:G383"/>
    <mergeCell ref="H382:H383"/>
    <mergeCell ref="I382:K382"/>
    <mergeCell ref="I383:K383"/>
    <mergeCell ref="D384:E385"/>
    <mergeCell ref="G384:G385"/>
    <mergeCell ref="H384:H385"/>
    <mergeCell ref="I384:K384"/>
    <mergeCell ref="I385:K385"/>
    <mergeCell ref="D386:E387"/>
    <mergeCell ref="G386:G387"/>
    <mergeCell ref="H386:H387"/>
    <mergeCell ref="I386:K386"/>
    <mergeCell ref="I387:K387"/>
    <mergeCell ref="D388:E389"/>
    <mergeCell ref="G388:G389"/>
    <mergeCell ref="H388:H389"/>
    <mergeCell ref="I388:K388"/>
    <mergeCell ref="I389:K389"/>
    <mergeCell ref="D394:E395"/>
    <mergeCell ref="G394:G395"/>
    <mergeCell ref="H394:H395"/>
    <mergeCell ref="I394:K394"/>
    <mergeCell ref="I395:K395"/>
    <mergeCell ref="D390:E391"/>
    <mergeCell ref="G390:G391"/>
    <mergeCell ref="H390:H391"/>
    <mergeCell ref="I390:K390"/>
    <mergeCell ref="I391:K391"/>
    <mergeCell ref="D392:E393"/>
    <mergeCell ref="G392:G393"/>
    <mergeCell ref="H392:H393"/>
    <mergeCell ref="I392:K392"/>
    <mergeCell ref="I393:K393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5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14" manualBreakCount="14">
    <brk id="33" max="11" man="1"/>
    <brk id="59" max="11" man="1"/>
    <brk id="85" max="11" man="1"/>
    <brk id="111" max="11" man="1"/>
    <brk id="137" max="11" man="1"/>
    <brk id="163" max="11" man="1"/>
    <brk id="189" max="11" man="1"/>
    <brk id="215" max="11" man="1"/>
    <brk id="241" max="11" man="1"/>
    <brk id="267" max="11" man="1"/>
    <brk id="293" max="11" man="1"/>
    <brk id="319" max="11" man="1"/>
    <brk id="345" max="11" man="1"/>
    <brk id="371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139"/>
  <sheetViews>
    <sheetView showZeros="0" view="pageBreakPreview" zoomScale="85" zoomScaleNormal="100" zoomScaleSheetLayoutView="85" workbookViewId="0">
      <pane ySplit="7" topLeftCell="A8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175" customWidth="1"/>
    <col min="2" max="2" width="8.59765625" style="174"/>
    <col min="3" max="3" width="46" style="174" customWidth="1"/>
    <col min="4" max="4" width="9" style="174" customWidth="1"/>
    <col min="5" max="5" width="4" style="174" customWidth="1"/>
    <col min="6" max="6" width="4.5" style="174" customWidth="1"/>
    <col min="7" max="7" width="18.09765625" style="174" customWidth="1"/>
    <col min="8" max="8" width="21" style="174" customWidth="1"/>
    <col min="9" max="11" width="7" style="174" customWidth="1"/>
    <col min="12" max="12" width="1.19921875" style="174" customWidth="1"/>
    <col min="13" max="16384" width="8.59765625" style="175"/>
  </cols>
  <sheetData>
    <row r="1" spans="1:12" s="55" customFormat="1" ht="22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 s="55" customFormat="1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  <c r="L2" s="54"/>
    </row>
    <row r="3" spans="1:12" s="55" customFormat="1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  <c r="L3" s="54"/>
    </row>
    <row r="4" spans="1:12" s="55" customFormat="1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  <c r="L4" s="54"/>
    </row>
    <row r="5" spans="1:12" ht="13.5" customHeight="1">
      <c r="A5" s="174"/>
      <c r="B5" s="176"/>
      <c r="C5" s="530" t="s">
        <v>102</v>
      </c>
      <c r="D5" s="533" t="s">
        <v>103</v>
      </c>
      <c r="E5" s="534"/>
      <c r="F5" s="177" t="s">
        <v>2</v>
      </c>
      <c r="G5" s="539" t="s">
        <v>104</v>
      </c>
      <c r="H5" s="539" t="s">
        <v>105</v>
      </c>
      <c r="I5" s="533" t="s">
        <v>106</v>
      </c>
      <c r="J5" s="541"/>
      <c r="K5" s="534"/>
    </row>
    <row r="6" spans="1:12">
      <c r="A6" s="174"/>
      <c r="B6" s="178"/>
      <c r="C6" s="531"/>
      <c r="D6" s="535"/>
      <c r="E6" s="536"/>
      <c r="F6" s="178"/>
      <c r="G6" s="540"/>
      <c r="H6" s="540"/>
      <c r="I6" s="535"/>
      <c r="J6" s="542"/>
      <c r="K6" s="536"/>
    </row>
    <row r="7" spans="1:12" ht="14.25" customHeight="1">
      <c r="A7" s="174"/>
      <c r="B7" s="179"/>
      <c r="C7" s="532"/>
      <c r="D7" s="537"/>
      <c r="E7" s="538"/>
      <c r="F7" s="180" t="s">
        <v>6</v>
      </c>
      <c r="G7" s="181" t="s">
        <v>7</v>
      </c>
      <c r="H7" s="181" t="s">
        <v>7</v>
      </c>
      <c r="I7" s="537"/>
      <c r="J7" s="543"/>
      <c r="K7" s="538"/>
    </row>
    <row r="8" spans="1:12" ht="18" customHeight="1">
      <c r="A8" s="174"/>
      <c r="B8" s="32" t="s">
        <v>352</v>
      </c>
      <c r="C8" s="28" t="s">
        <v>36</v>
      </c>
      <c r="D8" s="325"/>
      <c r="E8" s="326"/>
      <c r="F8" s="29"/>
      <c r="G8" s="371"/>
      <c r="H8" s="329"/>
      <c r="I8" s="432"/>
      <c r="J8" s="433"/>
      <c r="K8" s="434"/>
      <c r="L8" s="54"/>
    </row>
    <row r="9" spans="1:12" ht="18" customHeight="1">
      <c r="A9" s="174"/>
      <c r="B9" s="33"/>
      <c r="C9" s="30"/>
      <c r="D9" s="327"/>
      <c r="E9" s="328"/>
      <c r="F9" s="31"/>
      <c r="G9" s="372"/>
      <c r="H9" s="330"/>
      <c r="I9" s="435"/>
      <c r="J9" s="436"/>
      <c r="K9" s="437"/>
      <c r="L9" s="54"/>
    </row>
    <row r="10" spans="1:12" ht="18" customHeight="1">
      <c r="A10" s="174"/>
      <c r="B10" s="172"/>
      <c r="C10" s="28" t="s">
        <v>353</v>
      </c>
      <c r="D10" s="526">
        <v>1.1599999999999999</v>
      </c>
      <c r="E10" s="527"/>
      <c r="F10" s="29"/>
      <c r="G10" s="329"/>
      <c r="H10" s="329"/>
      <c r="I10" s="432"/>
      <c r="J10" s="433"/>
      <c r="K10" s="434"/>
      <c r="L10" s="66"/>
    </row>
    <row r="11" spans="1:12" ht="18" customHeight="1">
      <c r="A11" s="174"/>
      <c r="B11" s="30"/>
      <c r="C11" s="30" t="s">
        <v>354</v>
      </c>
      <c r="D11" s="528"/>
      <c r="E11" s="529"/>
      <c r="F11" s="31" t="s">
        <v>355</v>
      </c>
      <c r="G11" s="330"/>
      <c r="H11" s="330"/>
      <c r="I11" s="435"/>
      <c r="J11" s="436"/>
      <c r="K11" s="437"/>
      <c r="L11" s="66"/>
    </row>
    <row r="12" spans="1:12" ht="18" customHeight="1">
      <c r="A12" s="174"/>
      <c r="B12" s="32"/>
      <c r="C12" s="28" t="s">
        <v>353</v>
      </c>
      <c r="D12" s="526">
        <v>0.28000000000000003</v>
      </c>
      <c r="E12" s="527"/>
      <c r="F12" s="29"/>
      <c r="G12" s="329"/>
      <c r="H12" s="329"/>
      <c r="I12" s="432"/>
      <c r="J12" s="433"/>
      <c r="K12" s="434"/>
      <c r="L12" s="66"/>
    </row>
    <row r="13" spans="1:12" ht="18" customHeight="1">
      <c r="A13" s="174"/>
      <c r="B13" s="33"/>
      <c r="C13" s="30" t="s">
        <v>356</v>
      </c>
      <c r="D13" s="528"/>
      <c r="E13" s="529"/>
      <c r="F13" s="31" t="s">
        <v>355</v>
      </c>
      <c r="G13" s="330"/>
      <c r="H13" s="330"/>
      <c r="I13" s="435"/>
      <c r="J13" s="436"/>
      <c r="K13" s="437"/>
      <c r="L13" s="66"/>
    </row>
    <row r="14" spans="1:12" ht="18" customHeight="1">
      <c r="A14" s="174"/>
      <c r="B14" s="32"/>
      <c r="C14" s="28" t="s">
        <v>353</v>
      </c>
      <c r="D14" s="526">
        <v>1.62</v>
      </c>
      <c r="E14" s="527"/>
      <c r="F14" s="29"/>
      <c r="G14" s="329"/>
      <c r="H14" s="329"/>
      <c r="I14" s="432"/>
      <c r="J14" s="433"/>
      <c r="K14" s="434"/>
      <c r="L14" s="66"/>
    </row>
    <row r="15" spans="1:12" ht="18" customHeight="1">
      <c r="A15" s="174"/>
      <c r="B15" s="33"/>
      <c r="C15" s="30" t="s">
        <v>357</v>
      </c>
      <c r="D15" s="528"/>
      <c r="E15" s="529"/>
      <c r="F15" s="31" t="s">
        <v>355</v>
      </c>
      <c r="G15" s="330"/>
      <c r="H15" s="330"/>
      <c r="I15" s="435"/>
      <c r="J15" s="436"/>
      <c r="K15" s="437"/>
      <c r="L15" s="66"/>
    </row>
    <row r="16" spans="1:12" ht="18" customHeight="1">
      <c r="A16" s="174"/>
      <c r="B16" s="32"/>
      <c r="C16" s="28" t="s">
        <v>353</v>
      </c>
      <c r="D16" s="526">
        <v>7.0000000000000007E-2</v>
      </c>
      <c r="E16" s="527"/>
      <c r="F16" s="29"/>
      <c r="G16" s="329"/>
      <c r="H16" s="329"/>
      <c r="I16" s="432"/>
      <c r="J16" s="433"/>
      <c r="K16" s="434"/>
      <c r="L16" s="66"/>
    </row>
    <row r="17" spans="1:12" ht="18" customHeight="1">
      <c r="A17" s="174"/>
      <c r="B17" s="33"/>
      <c r="C17" s="30" t="s">
        <v>358</v>
      </c>
      <c r="D17" s="528"/>
      <c r="E17" s="529"/>
      <c r="F17" s="31" t="s">
        <v>355</v>
      </c>
      <c r="G17" s="330"/>
      <c r="H17" s="330"/>
      <c r="I17" s="435"/>
      <c r="J17" s="436"/>
      <c r="K17" s="437"/>
      <c r="L17" s="66"/>
    </row>
    <row r="18" spans="1:12" ht="18" customHeight="1">
      <c r="A18" s="174"/>
      <c r="B18" s="32"/>
      <c r="C18" s="28" t="s">
        <v>353</v>
      </c>
      <c r="D18" s="526">
        <v>6.93</v>
      </c>
      <c r="E18" s="527"/>
      <c r="F18" s="29"/>
      <c r="G18" s="329"/>
      <c r="H18" s="329"/>
      <c r="I18" s="432"/>
      <c r="J18" s="433"/>
      <c r="K18" s="434"/>
      <c r="L18" s="66"/>
    </row>
    <row r="19" spans="1:12" ht="18" customHeight="1">
      <c r="A19" s="174"/>
      <c r="B19" s="30"/>
      <c r="C19" s="30" t="s">
        <v>359</v>
      </c>
      <c r="D19" s="528"/>
      <c r="E19" s="529"/>
      <c r="F19" s="31" t="s">
        <v>355</v>
      </c>
      <c r="G19" s="330"/>
      <c r="H19" s="330"/>
      <c r="I19" s="435"/>
      <c r="J19" s="436"/>
      <c r="K19" s="437"/>
      <c r="L19" s="66"/>
    </row>
    <row r="20" spans="1:12" ht="18" customHeight="1">
      <c r="A20" s="174"/>
      <c r="B20" s="28"/>
      <c r="C20" s="28" t="s">
        <v>360</v>
      </c>
      <c r="D20" s="526">
        <v>2.0099999999999998</v>
      </c>
      <c r="E20" s="527"/>
      <c r="F20" s="29"/>
      <c r="G20" s="329"/>
      <c r="H20" s="329"/>
      <c r="I20" s="432"/>
      <c r="J20" s="433"/>
      <c r="K20" s="434"/>
      <c r="L20" s="66"/>
    </row>
    <row r="21" spans="1:12" ht="18" customHeight="1">
      <c r="A21" s="174"/>
      <c r="B21" s="30"/>
      <c r="C21" s="30" t="s">
        <v>361</v>
      </c>
      <c r="D21" s="528"/>
      <c r="E21" s="529"/>
      <c r="F21" s="31" t="s">
        <v>355</v>
      </c>
      <c r="G21" s="330"/>
      <c r="H21" s="330"/>
      <c r="I21" s="435"/>
      <c r="J21" s="436"/>
      <c r="K21" s="437"/>
      <c r="L21" s="66"/>
    </row>
    <row r="22" spans="1:12" ht="18" customHeight="1">
      <c r="A22" s="174"/>
      <c r="B22" s="28"/>
      <c r="C22" s="28" t="s">
        <v>362</v>
      </c>
      <c r="D22" s="526">
        <v>1.03</v>
      </c>
      <c r="E22" s="527"/>
      <c r="F22" s="29"/>
      <c r="G22" s="329"/>
      <c r="H22" s="329"/>
      <c r="I22" s="432"/>
      <c r="J22" s="433"/>
      <c r="K22" s="434"/>
      <c r="L22" s="66"/>
    </row>
    <row r="23" spans="1:12" ht="18" customHeight="1">
      <c r="A23" s="174"/>
      <c r="B23" s="30"/>
      <c r="C23" s="30" t="s">
        <v>363</v>
      </c>
      <c r="D23" s="528"/>
      <c r="E23" s="529"/>
      <c r="F23" s="31" t="s">
        <v>355</v>
      </c>
      <c r="G23" s="330"/>
      <c r="H23" s="330"/>
      <c r="I23" s="435"/>
      <c r="J23" s="436"/>
      <c r="K23" s="437"/>
      <c r="L23" s="66"/>
    </row>
    <row r="24" spans="1:12" ht="18" customHeight="1">
      <c r="A24" s="174"/>
      <c r="B24" s="28"/>
      <c r="C24" s="28" t="s">
        <v>362</v>
      </c>
      <c r="D24" s="526">
        <v>0.97</v>
      </c>
      <c r="E24" s="527"/>
      <c r="F24" s="29"/>
      <c r="G24" s="329"/>
      <c r="H24" s="329"/>
      <c r="I24" s="438"/>
      <c r="J24" s="439"/>
      <c r="K24" s="440"/>
      <c r="L24" s="66"/>
    </row>
    <row r="25" spans="1:12" ht="18" customHeight="1">
      <c r="A25" s="174"/>
      <c r="B25" s="30"/>
      <c r="C25" s="30" t="s">
        <v>364</v>
      </c>
      <c r="D25" s="528"/>
      <c r="E25" s="529"/>
      <c r="F25" s="31" t="s">
        <v>355</v>
      </c>
      <c r="G25" s="330"/>
      <c r="H25" s="330"/>
      <c r="I25" s="435"/>
      <c r="J25" s="436"/>
      <c r="K25" s="437"/>
      <c r="L25" s="66"/>
    </row>
    <row r="26" spans="1:12" ht="18" customHeight="1">
      <c r="A26" s="174"/>
      <c r="B26" s="28"/>
      <c r="C26" s="28" t="s">
        <v>362</v>
      </c>
      <c r="D26" s="526">
        <v>0.01</v>
      </c>
      <c r="E26" s="527"/>
      <c r="F26" s="29"/>
      <c r="G26" s="329"/>
      <c r="H26" s="329"/>
      <c r="I26" s="432"/>
      <c r="J26" s="433"/>
      <c r="K26" s="434"/>
      <c r="L26" s="66"/>
    </row>
    <row r="27" spans="1:12" ht="18" customHeight="1">
      <c r="A27" s="174"/>
      <c r="B27" s="30"/>
      <c r="C27" s="30" t="s">
        <v>365</v>
      </c>
      <c r="D27" s="528"/>
      <c r="E27" s="529"/>
      <c r="F27" s="31" t="s">
        <v>355</v>
      </c>
      <c r="G27" s="330"/>
      <c r="H27" s="330"/>
      <c r="I27" s="435"/>
      <c r="J27" s="436"/>
      <c r="K27" s="437"/>
      <c r="L27" s="66"/>
    </row>
    <row r="28" spans="1:12" ht="18" customHeight="1">
      <c r="A28" s="174"/>
      <c r="B28" s="28"/>
      <c r="C28" s="28" t="s">
        <v>362</v>
      </c>
      <c r="D28" s="526">
        <v>0.75</v>
      </c>
      <c r="E28" s="527"/>
      <c r="F28" s="29"/>
      <c r="G28" s="329"/>
      <c r="H28" s="329"/>
      <c r="I28" s="432"/>
      <c r="J28" s="433"/>
      <c r="K28" s="434"/>
      <c r="L28" s="66"/>
    </row>
    <row r="29" spans="1:12" ht="18" customHeight="1">
      <c r="A29" s="174"/>
      <c r="B29" s="30"/>
      <c r="C29" s="30" t="s">
        <v>366</v>
      </c>
      <c r="D29" s="528"/>
      <c r="E29" s="529"/>
      <c r="F29" s="31" t="s">
        <v>355</v>
      </c>
      <c r="G29" s="330"/>
      <c r="H29" s="330"/>
      <c r="I29" s="435"/>
      <c r="J29" s="436"/>
      <c r="K29" s="437"/>
      <c r="L29" s="66"/>
    </row>
    <row r="30" spans="1:12" ht="18" customHeight="1">
      <c r="A30" s="174"/>
      <c r="B30" s="28"/>
      <c r="C30" s="28" t="s">
        <v>362</v>
      </c>
      <c r="D30" s="526">
        <v>0.01</v>
      </c>
      <c r="E30" s="527"/>
      <c r="F30" s="29"/>
      <c r="G30" s="329"/>
      <c r="H30" s="329"/>
      <c r="I30" s="432"/>
      <c r="J30" s="433"/>
      <c r="K30" s="434"/>
      <c r="L30" s="66"/>
    </row>
    <row r="31" spans="1:12" ht="18" customHeight="1">
      <c r="A31" s="174"/>
      <c r="B31" s="30"/>
      <c r="C31" s="30" t="s">
        <v>367</v>
      </c>
      <c r="D31" s="528"/>
      <c r="E31" s="529"/>
      <c r="F31" s="173" t="s">
        <v>355</v>
      </c>
      <c r="G31" s="330"/>
      <c r="H31" s="330"/>
      <c r="I31" s="435"/>
      <c r="J31" s="436"/>
      <c r="K31" s="437"/>
      <c r="L31" s="66"/>
    </row>
    <row r="32" spans="1:12" ht="18" customHeight="1">
      <c r="A32" s="174"/>
      <c r="B32" s="35"/>
      <c r="C32" s="35"/>
      <c r="D32" s="182"/>
      <c r="E32" s="182"/>
      <c r="F32" s="35"/>
      <c r="G32" s="35"/>
      <c r="H32" s="35"/>
      <c r="I32" s="49"/>
      <c r="J32" s="49"/>
      <c r="K32" s="49"/>
      <c r="L32" s="54"/>
    </row>
    <row r="33" spans="1:12" ht="18" customHeight="1">
      <c r="A33" s="174"/>
      <c r="B33" s="35"/>
      <c r="C33" s="35"/>
      <c r="D33" s="182"/>
      <c r="E33" s="182"/>
      <c r="F33" s="35"/>
      <c r="G33" s="35"/>
      <c r="H33" s="35"/>
      <c r="I33" s="49"/>
      <c r="J33" s="49"/>
      <c r="K33" s="49"/>
      <c r="L33" s="54"/>
    </row>
    <row r="34" spans="1:12" ht="18" customHeight="1">
      <c r="A34" s="174"/>
      <c r="B34" s="32"/>
      <c r="C34" s="28" t="s">
        <v>362</v>
      </c>
      <c r="D34" s="526">
        <v>0.02</v>
      </c>
      <c r="E34" s="527"/>
      <c r="F34" s="29"/>
      <c r="G34" s="329"/>
      <c r="H34" s="329"/>
      <c r="I34" s="432"/>
      <c r="J34" s="433"/>
      <c r="K34" s="434"/>
      <c r="L34" s="54"/>
    </row>
    <row r="35" spans="1:12" ht="18" customHeight="1">
      <c r="A35" s="174"/>
      <c r="B35" s="33"/>
      <c r="C35" s="30" t="s">
        <v>368</v>
      </c>
      <c r="D35" s="528"/>
      <c r="E35" s="529"/>
      <c r="F35" s="31" t="s">
        <v>355</v>
      </c>
      <c r="G35" s="330"/>
      <c r="H35" s="330"/>
      <c r="I35" s="435"/>
      <c r="J35" s="436"/>
      <c r="K35" s="437"/>
      <c r="L35" s="54"/>
    </row>
    <row r="36" spans="1:12" ht="18" customHeight="1">
      <c r="A36" s="174"/>
      <c r="B36" s="172"/>
      <c r="C36" s="28" t="s">
        <v>362</v>
      </c>
      <c r="D36" s="526">
        <v>0.02</v>
      </c>
      <c r="E36" s="527"/>
      <c r="F36" s="29"/>
      <c r="G36" s="329"/>
      <c r="H36" s="329"/>
      <c r="I36" s="432"/>
      <c r="J36" s="433"/>
      <c r="K36" s="434"/>
      <c r="L36" s="66"/>
    </row>
    <row r="37" spans="1:12" ht="18" customHeight="1">
      <c r="A37" s="174"/>
      <c r="B37" s="30"/>
      <c r="C37" s="30" t="s">
        <v>369</v>
      </c>
      <c r="D37" s="528"/>
      <c r="E37" s="529"/>
      <c r="F37" s="31" t="s">
        <v>355</v>
      </c>
      <c r="G37" s="330"/>
      <c r="H37" s="330"/>
      <c r="I37" s="435"/>
      <c r="J37" s="436"/>
      <c r="K37" s="437"/>
      <c r="L37" s="66"/>
    </row>
    <row r="38" spans="1:12" ht="18" customHeight="1">
      <c r="A38" s="174"/>
      <c r="B38" s="32"/>
      <c r="C38" s="28" t="s">
        <v>362</v>
      </c>
      <c r="D38" s="526">
        <v>0.3</v>
      </c>
      <c r="E38" s="527"/>
      <c r="F38" s="29"/>
      <c r="G38" s="329"/>
      <c r="H38" s="329"/>
      <c r="I38" s="432"/>
      <c r="J38" s="433"/>
      <c r="K38" s="434"/>
      <c r="L38" s="66"/>
    </row>
    <row r="39" spans="1:12" ht="18" customHeight="1">
      <c r="A39" s="174"/>
      <c r="B39" s="33"/>
      <c r="C39" s="30" t="s">
        <v>370</v>
      </c>
      <c r="D39" s="528"/>
      <c r="E39" s="529"/>
      <c r="F39" s="31" t="s">
        <v>355</v>
      </c>
      <c r="G39" s="330"/>
      <c r="H39" s="330"/>
      <c r="I39" s="435"/>
      <c r="J39" s="436"/>
      <c r="K39" s="437"/>
      <c r="L39" s="66"/>
    </row>
    <row r="40" spans="1:12" ht="18" customHeight="1">
      <c r="A40" s="174"/>
      <c r="B40" s="32"/>
      <c r="C40" s="28" t="s">
        <v>371</v>
      </c>
      <c r="D40" s="526">
        <v>1.21</v>
      </c>
      <c r="E40" s="527"/>
      <c r="F40" s="29"/>
      <c r="G40" s="329"/>
      <c r="H40" s="329"/>
      <c r="I40" s="432"/>
      <c r="J40" s="433"/>
      <c r="K40" s="434"/>
      <c r="L40" s="66"/>
    </row>
    <row r="41" spans="1:12" ht="18" customHeight="1">
      <c r="A41" s="174"/>
      <c r="B41" s="33"/>
      <c r="C41" s="30" t="s">
        <v>372</v>
      </c>
      <c r="D41" s="528"/>
      <c r="E41" s="529"/>
      <c r="F41" s="31" t="s">
        <v>355</v>
      </c>
      <c r="G41" s="330"/>
      <c r="H41" s="330"/>
      <c r="I41" s="435"/>
      <c r="J41" s="436"/>
      <c r="K41" s="437"/>
      <c r="L41" s="66"/>
    </row>
    <row r="42" spans="1:12" ht="18" customHeight="1">
      <c r="A42" s="174"/>
      <c r="B42" s="32"/>
      <c r="C42" s="28" t="s">
        <v>371</v>
      </c>
      <c r="D42" s="526">
        <v>0.11</v>
      </c>
      <c r="E42" s="527"/>
      <c r="F42" s="29"/>
      <c r="G42" s="329"/>
      <c r="H42" s="329"/>
      <c r="I42" s="432"/>
      <c r="J42" s="433"/>
      <c r="K42" s="434"/>
      <c r="L42" s="66"/>
    </row>
    <row r="43" spans="1:12" ht="18" customHeight="1">
      <c r="A43" s="174"/>
      <c r="B43" s="33"/>
      <c r="C43" s="30" t="s">
        <v>373</v>
      </c>
      <c r="D43" s="528"/>
      <c r="E43" s="529"/>
      <c r="F43" s="31" t="s">
        <v>355</v>
      </c>
      <c r="G43" s="330"/>
      <c r="H43" s="330"/>
      <c r="I43" s="435"/>
      <c r="J43" s="436"/>
      <c r="K43" s="437"/>
      <c r="L43" s="66"/>
    </row>
    <row r="44" spans="1:12" ht="18" customHeight="1">
      <c r="A44" s="174"/>
      <c r="B44" s="32"/>
      <c r="C44" s="28" t="s">
        <v>371</v>
      </c>
      <c r="D44" s="526">
        <v>3.07</v>
      </c>
      <c r="E44" s="527"/>
      <c r="F44" s="29"/>
      <c r="G44" s="329"/>
      <c r="H44" s="329"/>
      <c r="I44" s="432"/>
      <c r="J44" s="433"/>
      <c r="K44" s="434"/>
      <c r="L44" s="66"/>
    </row>
    <row r="45" spans="1:12" ht="18" customHeight="1">
      <c r="A45" s="174"/>
      <c r="B45" s="30"/>
      <c r="C45" s="30" t="s">
        <v>374</v>
      </c>
      <c r="D45" s="528"/>
      <c r="E45" s="529"/>
      <c r="F45" s="31" t="s">
        <v>355</v>
      </c>
      <c r="G45" s="330"/>
      <c r="H45" s="330"/>
      <c r="I45" s="435"/>
      <c r="J45" s="436"/>
      <c r="K45" s="437"/>
      <c r="L45" s="66"/>
    </row>
    <row r="46" spans="1:12" ht="18" customHeight="1">
      <c r="A46" s="174"/>
      <c r="B46" s="28"/>
      <c r="C46" s="28" t="s">
        <v>371</v>
      </c>
      <c r="D46" s="526">
        <v>0.71</v>
      </c>
      <c r="E46" s="527"/>
      <c r="F46" s="29"/>
      <c r="G46" s="329"/>
      <c r="H46" s="329"/>
      <c r="I46" s="432"/>
      <c r="J46" s="433"/>
      <c r="K46" s="434"/>
      <c r="L46" s="66"/>
    </row>
    <row r="47" spans="1:12" ht="18" customHeight="1">
      <c r="A47" s="174"/>
      <c r="B47" s="30"/>
      <c r="C47" s="30" t="s">
        <v>375</v>
      </c>
      <c r="D47" s="528"/>
      <c r="E47" s="529"/>
      <c r="F47" s="31" t="s">
        <v>355</v>
      </c>
      <c r="G47" s="330"/>
      <c r="H47" s="330"/>
      <c r="I47" s="435"/>
      <c r="J47" s="436"/>
      <c r="K47" s="437"/>
      <c r="L47" s="66"/>
    </row>
    <row r="48" spans="1:12" ht="18" customHeight="1">
      <c r="A48" s="174"/>
      <c r="B48" s="28"/>
      <c r="C48" s="28" t="s">
        <v>376</v>
      </c>
      <c r="D48" s="325">
        <v>166</v>
      </c>
      <c r="E48" s="326"/>
      <c r="F48" s="29"/>
      <c r="G48" s="329"/>
      <c r="H48" s="329"/>
      <c r="I48" s="432"/>
      <c r="J48" s="433"/>
      <c r="K48" s="434"/>
      <c r="L48" s="66"/>
    </row>
    <row r="49" spans="1:12" ht="18" customHeight="1">
      <c r="A49" s="174"/>
      <c r="B49" s="30"/>
      <c r="C49" s="30" t="s">
        <v>377</v>
      </c>
      <c r="D49" s="327"/>
      <c r="E49" s="328"/>
      <c r="F49" s="31" t="s">
        <v>378</v>
      </c>
      <c r="G49" s="330"/>
      <c r="H49" s="330"/>
      <c r="I49" s="435"/>
      <c r="J49" s="436"/>
      <c r="K49" s="437"/>
      <c r="L49" s="66"/>
    </row>
    <row r="50" spans="1:12" ht="18" customHeight="1">
      <c r="A50" s="174"/>
      <c r="B50" s="28"/>
      <c r="C50" s="28" t="s">
        <v>376</v>
      </c>
      <c r="D50" s="325">
        <v>183</v>
      </c>
      <c r="E50" s="326"/>
      <c r="F50" s="29"/>
      <c r="G50" s="524"/>
      <c r="H50" s="329"/>
      <c r="I50" s="438"/>
      <c r="J50" s="439"/>
      <c r="K50" s="440"/>
      <c r="L50" s="66"/>
    </row>
    <row r="51" spans="1:12" ht="18" customHeight="1">
      <c r="A51" s="174"/>
      <c r="B51" s="30"/>
      <c r="C51" s="30" t="s">
        <v>379</v>
      </c>
      <c r="D51" s="327"/>
      <c r="E51" s="328"/>
      <c r="F51" s="31" t="s">
        <v>378</v>
      </c>
      <c r="G51" s="525"/>
      <c r="H51" s="330"/>
      <c r="I51" s="435"/>
      <c r="J51" s="436"/>
      <c r="K51" s="437"/>
      <c r="L51" s="66"/>
    </row>
    <row r="52" spans="1:12" ht="18" customHeight="1">
      <c r="A52" s="174"/>
      <c r="B52" s="28"/>
      <c r="C52" s="28" t="s">
        <v>376</v>
      </c>
      <c r="D52" s="325">
        <v>33</v>
      </c>
      <c r="E52" s="326"/>
      <c r="F52" s="29"/>
      <c r="G52" s="524"/>
      <c r="H52" s="329"/>
      <c r="I52" s="432"/>
      <c r="J52" s="433"/>
      <c r="K52" s="434"/>
      <c r="L52" s="66"/>
    </row>
    <row r="53" spans="1:12" ht="18" customHeight="1">
      <c r="A53" s="174"/>
      <c r="B53" s="30"/>
      <c r="C53" s="30" t="s">
        <v>380</v>
      </c>
      <c r="D53" s="327"/>
      <c r="E53" s="328"/>
      <c r="F53" s="31" t="s">
        <v>378</v>
      </c>
      <c r="G53" s="525"/>
      <c r="H53" s="330"/>
      <c r="I53" s="435"/>
      <c r="J53" s="436"/>
      <c r="K53" s="437"/>
      <c r="L53" s="66"/>
    </row>
    <row r="54" spans="1:12" ht="18" customHeight="1">
      <c r="A54" s="174"/>
      <c r="B54" s="28"/>
      <c r="C54" s="28" t="s">
        <v>376</v>
      </c>
      <c r="D54" s="325">
        <v>216</v>
      </c>
      <c r="E54" s="326"/>
      <c r="F54" s="29"/>
      <c r="G54" s="329"/>
      <c r="H54" s="329"/>
      <c r="I54" s="432"/>
      <c r="J54" s="433"/>
      <c r="K54" s="434"/>
      <c r="L54" s="66"/>
    </row>
    <row r="55" spans="1:12" ht="18" customHeight="1">
      <c r="A55" s="174"/>
      <c r="B55" s="30"/>
      <c r="C55" s="30" t="s">
        <v>381</v>
      </c>
      <c r="D55" s="327"/>
      <c r="E55" s="328"/>
      <c r="F55" s="31" t="s">
        <v>378</v>
      </c>
      <c r="G55" s="330"/>
      <c r="H55" s="330"/>
      <c r="I55" s="435"/>
      <c r="J55" s="436"/>
      <c r="K55" s="437"/>
      <c r="L55" s="66"/>
    </row>
    <row r="56" spans="1:12" ht="18" customHeight="1">
      <c r="A56" s="174"/>
      <c r="B56" s="28"/>
      <c r="C56" s="28" t="s">
        <v>376</v>
      </c>
      <c r="D56" s="325">
        <v>6</v>
      </c>
      <c r="E56" s="326"/>
      <c r="F56" s="29"/>
      <c r="G56" s="524"/>
      <c r="H56" s="329"/>
      <c r="I56" s="432"/>
      <c r="J56" s="433"/>
      <c r="K56" s="434"/>
      <c r="L56" s="66"/>
    </row>
    <row r="57" spans="1:12" ht="18" customHeight="1">
      <c r="A57" s="174"/>
      <c r="B57" s="30"/>
      <c r="C57" s="30" t="s">
        <v>382</v>
      </c>
      <c r="D57" s="327"/>
      <c r="E57" s="328"/>
      <c r="F57" s="173" t="s">
        <v>378</v>
      </c>
      <c r="G57" s="525"/>
      <c r="H57" s="330"/>
      <c r="I57" s="435"/>
      <c r="J57" s="436"/>
      <c r="K57" s="437"/>
      <c r="L57" s="66"/>
    </row>
    <row r="58" spans="1:12" ht="18" customHeight="1">
      <c r="A58" s="174"/>
      <c r="B58" s="35"/>
      <c r="C58" s="35"/>
      <c r="D58" s="35"/>
      <c r="E58" s="35"/>
      <c r="F58" s="35"/>
      <c r="G58" s="35"/>
      <c r="H58" s="35"/>
      <c r="I58" s="49"/>
      <c r="J58" s="49"/>
      <c r="K58" s="49"/>
      <c r="L58" s="54"/>
    </row>
    <row r="59" spans="1:12" ht="18" customHeight="1">
      <c r="A59" s="174"/>
      <c r="B59" s="35"/>
      <c r="C59" s="35"/>
      <c r="D59" s="35"/>
      <c r="E59" s="35"/>
      <c r="F59" s="35"/>
      <c r="G59" s="35"/>
      <c r="H59" s="35"/>
      <c r="I59" s="49"/>
      <c r="J59" s="49"/>
      <c r="K59" s="49"/>
      <c r="L59" s="54"/>
    </row>
    <row r="60" spans="1:12" ht="18" customHeight="1">
      <c r="A60" s="174"/>
      <c r="B60" s="32"/>
      <c r="C60" s="28" t="s">
        <v>376</v>
      </c>
      <c r="D60" s="325">
        <v>175</v>
      </c>
      <c r="E60" s="326"/>
      <c r="F60" s="29"/>
      <c r="G60" s="329"/>
      <c r="H60" s="329"/>
      <c r="I60" s="432"/>
      <c r="J60" s="433"/>
      <c r="K60" s="434"/>
      <c r="L60" s="54"/>
    </row>
    <row r="61" spans="1:12" ht="18" customHeight="1">
      <c r="A61" s="174"/>
      <c r="B61" s="33"/>
      <c r="C61" s="30" t="s">
        <v>383</v>
      </c>
      <c r="D61" s="327"/>
      <c r="E61" s="328"/>
      <c r="F61" s="31" t="s">
        <v>378</v>
      </c>
      <c r="G61" s="330"/>
      <c r="H61" s="330"/>
      <c r="I61" s="435"/>
      <c r="J61" s="436"/>
      <c r="K61" s="437"/>
      <c r="L61" s="54"/>
    </row>
    <row r="62" spans="1:12" ht="18" customHeight="1">
      <c r="A62" s="174"/>
      <c r="B62" s="172"/>
      <c r="C62" s="28" t="s">
        <v>376</v>
      </c>
      <c r="D62" s="325">
        <v>699</v>
      </c>
      <c r="E62" s="326"/>
      <c r="F62" s="29"/>
      <c r="G62" s="524"/>
      <c r="H62" s="329"/>
      <c r="I62" s="432"/>
      <c r="J62" s="433"/>
      <c r="K62" s="434"/>
      <c r="L62" s="66"/>
    </row>
    <row r="63" spans="1:12" ht="18" customHeight="1">
      <c r="A63" s="174"/>
      <c r="B63" s="30"/>
      <c r="C63" s="30" t="s">
        <v>384</v>
      </c>
      <c r="D63" s="327"/>
      <c r="E63" s="328"/>
      <c r="F63" s="31" t="s">
        <v>378</v>
      </c>
      <c r="G63" s="525"/>
      <c r="H63" s="330"/>
      <c r="I63" s="435"/>
      <c r="J63" s="436"/>
      <c r="K63" s="437"/>
      <c r="L63" s="66"/>
    </row>
    <row r="64" spans="1:12" ht="18" customHeight="1">
      <c r="A64" s="174"/>
      <c r="B64" s="32"/>
      <c r="C64" s="28" t="s">
        <v>385</v>
      </c>
      <c r="D64" s="325">
        <v>686</v>
      </c>
      <c r="E64" s="326"/>
      <c r="F64" s="29"/>
      <c r="G64" s="524"/>
      <c r="H64" s="329"/>
      <c r="I64" s="432"/>
      <c r="J64" s="433"/>
      <c r="K64" s="434"/>
      <c r="L64" s="66"/>
    </row>
    <row r="65" spans="1:12" ht="18" customHeight="1">
      <c r="A65" s="174"/>
      <c r="B65" s="33"/>
      <c r="C65" s="30" t="s">
        <v>386</v>
      </c>
      <c r="D65" s="327"/>
      <c r="E65" s="328"/>
      <c r="F65" s="31" t="s">
        <v>378</v>
      </c>
      <c r="G65" s="525"/>
      <c r="H65" s="330"/>
      <c r="I65" s="435"/>
      <c r="J65" s="436"/>
      <c r="K65" s="437"/>
      <c r="L65" s="66"/>
    </row>
    <row r="66" spans="1:12" ht="18" customHeight="1">
      <c r="A66" s="174"/>
      <c r="B66" s="32"/>
      <c r="C66" s="28" t="s">
        <v>387</v>
      </c>
      <c r="D66" s="325">
        <v>-0.6</v>
      </c>
      <c r="E66" s="326"/>
      <c r="F66" s="29"/>
      <c r="G66" s="329"/>
      <c r="H66" s="329"/>
      <c r="I66" s="432"/>
      <c r="J66" s="433"/>
      <c r="K66" s="434"/>
      <c r="L66" s="66"/>
    </row>
    <row r="67" spans="1:12" ht="18" customHeight="1">
      <c r="A67" s="174"/>
      <c r="B67" s="33"/>
      <c r="C67" s="30" t="s">
        <v>389</v>
      </c>
      <c r="D67" s="327"/>
      <c r="E67" s="328"/>
      <c r="F67" s="31" t="s">
        <v>355</v>
      </c>
      <c r="G67" s="330"/>
      <c r="H67" s="330"/>
      <c r="I67" s="435"/>
      <c r="J67" s="436"/>
      <c r="K67" s="437"/>
      <c r="L67" s="66"/>
    </row>
    <row r="68" spans="1:12" ht="18" customHeight="1">
      <c r="A68" s="174"/>
      <c r="B68" s="32"/>
      <c r="C68" s="28" t="s">
        <v>390</v>
      </c>
      <c r="D68" s="325">
        <v>17.399999999999999</v>
      </c>
      <c r="E68" s="326"/>
      <c r="F68" s="29"/>
      <c r="G68" s="329"/>
      <c r="H68" s="329"/>
      <c r="I68" s="432"/>
      <c r="J68" s="433"/>
      <c r="K68" s="434"/>
      <c r="L68" s="66"/>
    </row>
    <row r="69" spans="1:12" ht="18" customHeight="1">
      <c r="A69" s="174"/>
      <c r="B69" s="33"/>
      <c r="C69" s="30" t="s">
        <v>391</v>
      </c>
      <c r="D69" s="327"/>
      <c r="E69" s="328"/>
      <c r="F69" s="31" t="s">
        <v>355</v>
      </c>
      <c r="G69" s="330"/>
      <c r="H69" s="330"/>
      <c r="I69" s="435"/>
      <c r="J69" s="436"/>
      <c r="K69" s="437"/>
      <c r="L69" s="66"/>
    </row>
    <row r="70" spans="1:12" ht="18" customHeight="1">
      <c r="A70" s="174"/>
      <c r="B70" s="32"/>
      <c r="C70" s="28" t="s">
        <v>392</v>
      </c>
      <c r="D70" s="325">
        <v>612</v>
      </c>
      <c r="E70" s="326"/>
      <c r="F70" s="29"/>
      <c r="G70" s="329"/>
      <c r="H70" s="329"/>
      <c r="I70" s="432"/>
      <c r="J70" s="433"/>
      <c r="K70" s="434"/>
      <c r="L70" s="66"/>
    </row>
    <row r="71" spans="1:12" ht="18" customHeight="1">
      <c r="A71" s="174"/>
      <c r="B71" s="30"/>
      <c r="C71" s="30" t="s">
        <v>393</v>
      </c>
      <c r="D71" s="327"/>
      <c r="E71" s="328"/>
      <c r="F71" s="31" t="s">
        <v>394</v>
      </c>
      <c r="G71" s="330"/>
      <c r="H71" s="330"/>
      <c r="I71" s="435"/>
      <c r="J71" s="436"/>
      <c r="K71" s="437"/>
      <c r="L71" s="66"/>
    </row>
    <row r="72" spans="1:12" ht="18" customHeight="1">
      <c r="A72" s="174"/>
      <c r="B72" s="28"/>
      <c r="C72" s="28" t="s">
        <v>395</v>
      </c>
      <c r="D72" s="325">
        <v>594</v>
      </c>
      <c r="E72" s="326"/>
      <c r="F72" s="29"/>
      <c r="G72" s="329"/>
      <c r="H72" s="329"/>
      <c r="I72" s="432"/>
      <c r="J72" s="433"/>
      <c r="K72" s="434"/>
      <c r="L72" s="66"/>
    </row>
    <row r="73" spans="1:12" ht="18" customHeight="1">
      <c r="A73" s="174"/>
      <c r="B73" s="30"/>
      <c r="C73" s="30" t="s">
        <v>396</v>
      </c>
      <c r="D73" s="327"/>
      <c r="E73" s="328"/>
      <c r="F73" s="31" t="s">
        <v>397</v>
      </c>
      <c r="G73" s="330"/>
      <c r="H73" s="330"/>
      <c r="I73" s="435"/>
      <c r="J73" s="436"/>
      <c r="K73" s="437"/>
      <c r="L73" s="66"/>
    </row>
    <row r="74" spans="1:12" ht="18" customHeight="1">
      <c r="A74" s="174"/>
      <c r="B74" s="28"/>
      <c r="C74" s="28" t="s">
        <v>398</v>
      </c>
      <c r="D74" s="325">
        <v>19.399999999999999</v>
      </c>
      <c r="E74" s="326"/>
      <c r="F74" s="29"/>
      <c r="G74" s="329"/>
      <c r="H74" s="329"/>
      <c r="I74" s="432"/>
      <c r="J74" s="433"/>
      <c r="K74" s="434"/>
      <c r="L74" s="66"/>
    </row>
    <row r="75" spans="1:12" ht="18" customHeight="1">
      <c r="A75" s="174"/>
      <c r="B75" s="30"/>
      <c r="C75" s="30" t="s">
        <v>399</v>
      </c>
      <c r="D75" s="327"/>
      <c r="E75" s="328"/>
      <c r="F75" s="31" t="s">
        <v>355</v>
      </c>
      <c r="G75" s="330"/>
      <c r="H75" s="330"/>
      <c r="I75" s="435"/>
      <c r="J75" s="436"/>
      <c r="K75" s="437"/>
      <c r="L75" s="66"/>
    </row>
    <row r="76" spans="1:12" ht="18" customHeight="1">
      <c r="A76" s="174"/>
      <c r="B76" s="28"/>
      <c r="C76" s="28" t="s">
        <v>400</v>
      </c>
      <c r="D76" s="325">
        <v>17.399999999999999</v>
      </c>
      <c r="E76" s="326"/>
      <c r="F76" s="29"/>
      <c r="G76" s="329"/>
      <c r="H76" s="329"/>
      <c r="I76" s="438"/>
      <c r="J76" s="439"/>
      <c r="K76" s="440"/>
      <c r="L76" s="66"/>
    </row>
    <row r="77" spans="1:12" ht="18" customHeight="1">
      <c r="A77" s="174"/>
      <c r="B77" s="30"/>
      <c r="C77" s="30" t="s">
        <v>401</v>
      </c>
      <c r="D77" s="327"/>
      <c r="E77" s="328"/>
      <c r="F77" s="31" t="s">
        <v>355</v>
      </c>
      <c r="G77" s="330"/>
      <c r="H77" s="330"/>
      <c r="I77" s="435"/>
      <c r="J77" s="436"/>
      <c r="K77" s="437"/>
      <c r="L77" s="66"/>
    </row>
    <row r="78" spans="1:12" ht="18" customHeight="1">
      <c r="A78" s="174"/>
      <c r="B78" s="28"/>
      <c r="C78" s="28"/>
      <c r="D78" s="325"/>
      <c r="E78" s="326"/>
      <c r="F78" s="29"/>
      <c r="G78" s="329"/>
      <c r="H78" s="329"/>
      <c r="I78" s="432"/>
      <c r="J78" s="433"/>
      <c r="K78" s="434"/>
      <c r="L78" s="66"/>
    </row>
    <row r="79" spans="1:12" ht="18" customHeight="1">
      <c r="A79" s="174"/>
      <c r="B79" s="30"/>
      <c r="C79" s="30"/>
      <c r="D79" s="327"/>
      <c r="E79" s="328"/>
      <c r="F79" s="31"/>
      <c r="G79" s="330"/>
      <c r="H79" s="330"/>
      <c r="I79" s="435"/>
      <c r="J79" s="436"/>
      <c r="K79" s="437"/>
      <c r="L79" s="66"/>
    </row>
    <row r="80" spans="1:12" ht="18" customHeight="1">
      <c r="A80" s="174"/>
      <c r="B80" s="28"/>
      <c r="C80" s="28" t="s">
        <v>403</v>
      </c>
      <c r="D80" s="325">
        <v>1.9</v>
      </c>
      <c r="E80" s="326"/>
      <c r="F80" s="29"/>
      <c r="G80" s="329"/>
      <c r="H80" s="329"/>
      <c r="I80" s="432"/>
      <c r="J80" s="433"/>
      <c r="K80" s="434"/>
      <c r="L80" s="66"/>
    </row>
    <row r="81" spans="1:12" ht="18" customHeight="1">
      <c r="A81" s="174"/>
      <c r="B81" s="30"/>
      <c r="C81" s="30" t="s">
        <v>404</v>
      </c>
      <c r="D81" s="327"/>
      <c r="E81" s="328"/>
      <c r="F81" s="31" t="s">
        <v>355</v>
      </c>
      <c r="G81" s="330"/>
      <c r="H81" s="330"/>
      <c r="I81" s="435"/>
      <c r="J81" s="436"/>
      <c r="K81" s="437"/>
      <c r="L81" s="66"/>
    </row>
    <row r="82" spans="1:12" ht="18" customHeight="1">
      <c r="A82" s="174"/>
      <c r="B82" s="28"/>
      <c r="C82" s="28" t="s">
        <v>405</v>
      </c>
      <c r="D82" s="325">
        <v>17.399999999999999</v>
      </c>
      <c r="E82" s="326"/>
      <c r="F82" s="29"/>
      <c r="G82" s="329"/>
      <c r="H82" s="329"/>
      <c r="I82" s="432"/>
      <c r="J82" s="433"/>
      <c r="K82" s="434"/>
      <c r="L82" s="66"/>
    </row>
    <row r="83" spans="1:12" ht="18" customHeight="1">
      <c r="A83" s="174"/>
      <c r="B83" s="30"/>
      <c r="C83" s="30" t="s">
        <v>399</v>
      </c>
      <c r="D83" s="327"/>
      <c r="E83" s="328"/>
      <c r="F83" s="173" t="s">
        <v>355</v>
      </c>
      <c r="G83" s="330"/>
      <c r="H83" s="330"/>
      <c r="I83" s="435"/>
      <c r="J83" s="436"/>
      <c r="K83" s="437"/>
      <c r="L83" s="66"/>
    </row>
    <row r="84" spans="1:12" ht="18" customHeight="1">
      <c r="A84" s="174"/>
      <c r="B84" s="35"/>
      <c r="C84" s="35"/>
      <c r="D84" s="35"/>
      <c r="E84" s="35"/>
      <c r="F84" s="35"/>
      <c r="G84" s="35"/>
      <c r="H84" s="35"/>
      <c r="I84" s="49"/>
      <c r="J84" s="49"/>
      <c r="K84" s="49"/>
      <c r="L84" s="54"/>
    </row>
    <row r="85" spans="1:12" ht="18" customHeight="1">
      <c r="A85" s="174"/>
      <c r="B85" s="35"/>
      <c r="C85" s="35"/>
      <c r="D85" s="35"/>
      <c r="E85" s="35"/>
      <c r="F85" s="35"/>
      <c r="G85" s="35"/>
      <c r="H85" s="35"/>
      <c r="I85" s="49"/>
      <c r="J85" s="49"/>
      <c r="K85" s="49"/>
      <c r="L85" s="54"/>
    </row>
    <row r="86" spans="1:12" ht="18" customHeight="1">
      <c r="A86" s="174"/>
      <c r="B86" s="32"/>
      <c r="C86" s="28" t="s">
        <v>406</v>
      </c>
      <c r="D86" s="325">
        <v>9</v>
      </c>
      <c r="E86" s="326"/>
      <c r="F86" s="29"/>
      <c r="G86" s="329"/>
      <c r="H86" s="329"/>
      <c r="I86" s="432"/>
      <c r="J86" s="433"/>
      <c r="K86" s="434"/>
      <c r="L86" s="54"/>
    </row>
    <row r="87" spans="1:12" ht="18" customHeight="1">
      <c r="A87" s="174"/>
      <c r="B87" s="33"/>
      <c r="C87" s="30" t="s">
        <v>407</v>
      </c>
      <c r="D87" s="327"/>
      <c r="E87" s="328"/>
      <c r="F87" s="31" t="s">
        <v>408</v>
      </c>
      <c r="G87" s="330"/>
      <c r="H87" s="330"/>
      <c r="I87" s="435"/>
      <c r="J87" s="436"/>
      <c r="K87" s="437"/>
      <c r="L87" s="54"/>
    </row>
    <row r="88" spans="1:12" ht="18" customHeight="1">
      <c r="A88" s="174"/>
      <c r="B88" s="172"/>
      <c r="C88" s="28" t="s">
        <v>406</v>
      </c>
      <c r="D88" s="325">
        <v>2</v>
      </c>
      <c r="E88" s="326"/>
      <c r="F88" s="29"/>
      <c r="G88" s="329"/>
      <c r="H88" s="329"/>
      <c r="I88" s="432"/>
      <c r="J88" s="433"/>
      <c r="K88" s="434"/>
      <c r="L88" s="66"/>
    </row>
    <row r="89" spans="1:12" ht="18" customHeight="1">
      <c r="A89" s="174"/>
      <c r="B89" s="30"/>
      <c r="C89" s="30" t="s">
        <v>409</v>
      </c>
      <c r="D89" s="327"/>
      <c r="E89" s="328"/>
      <c r="F89" s="31" t="s">
        <v>408</v>
      </c>
      <c r="G89" s="330"/>
      <c r="H89" s="330"/>
      <c r="I89" s="435"/>
      <c r="J89" s="436"/>
      <c r="K89" s="437"/>
      <c r="L89" s="66"/>
    </row>
    <row r="90" spans="1:12" ht="18" customHeight="1">
      <c r="A90" s="174"/>
      <c r="B90" s="32"/>
      <c r="C90" s="28" t="s">
        <v>410</v>
      </c>
      <c r="D90" s="325">
        <v>4</v>
      </c>
      <c r="E90" s="326"/>
      <c r="F90" s="29"/>
      <c r="G90" s="329"/>
      <c r="H90" s="329"/>
      <c r="I90" s="432"/>
      <c r="J90" s="433"/>
      <c r="K90" s="434"/>
      <c r="L90" s="66"/>
    </row>
    <row r="91" spans="1:12" ht="18" customHeight="1">
      <c r="A91" s="174"/>
      <c r="B91" s="33"/>
      <c r="C91" s="30" t="s">
        <v>411</v>
      </c>
      <c r="D91" s="327"/>
      <c r="E91" s="328"/>
      <c r="F91" s="31" t="s">
        <v>408</v>
      </c>
      <c r="G91" s="330"/>
      <c r="H91" s="330"/>
      <c r="I91" s="435"/>
      <c r="J91" s="436"/>
      <c r="K91" s="437"/>
      <c r="L91" s="66"/>
    </row>
    <row r="92" spans="1:12" ht="18" customHeight="1">
      <c r="A92" s="174"/>
      <c r="B92" s="32"/>
      <c r="C92" s="28" t="s">
        <v>410</v>
      </c>
      <c r="D92" s="325">
        <v>2</v>
      </c>
      <c r="E92" s="326"/>
      <c r="F92" s="29"/>
      <c r="G92" s="329"/>
      <c r="H92" s="329"/>
      <c r="I92" s="432"/>
      <c r="J92" s="433"/>
      <c r="K92" s="434"/>
      <c r="L92" s="66"/>
    </row>
    <row r="93" spans="1:12" ht="18" customHeight="1">
      <c r="A93" s="174"/>
      <c r="B93" s="33"/>
      <c r="C93" s="30" t="s">
        <v>412</v>
      </c>
      <c r="D93" s="327"/>
      <c r="E93" s="328"/>
      <c r="F93" s="31" t="s">
        <v>408</v>
      </c>
      <c r="G93" s="330"/>
      <c r="H93" s="330"/>
      <c r="I93" s="435"/>
      <c r="J93" s="436"/>
      <c r="K93" s="437"/>
      <c r="L93" s="66"/>
    </row>
    <row r="94" spans="1:12" ht="18" customHeight="1">
      <c r="A94" s="174"/>
      <c r="B94" s="32"/>
      <c r="C94" s="28" t="s">
        <v>410</v>
      </c>
      <c r="D94" s="325">
        <v>16</v>
      </c>
      <c r="E94" s="326"/>
      <c r="F94" s="29"/>
      <c r="G94" s="329"/>
      <c r="H94" s="329"/>
      <c r="I94" s="432"/>
      <c r="J94" s="433"/>
      <c r="K94" s="434"/>
      <c r="L94" s="66"/>
    </row>
    <row r="95" spans="1:12" ht="18" customHeight="1">
      <c r="A95" s="174"/>
      <c r="B95" s="33"/>
      <c r="C95" s="30" t="s">
        <v>413</v>
      </c>
      <c r="D95" s="327"/>
      <c r="E95" s="328"/>
      <c r="F95" s="31" t="s">
        <v>408</v>
      </c>
      <c r="G95" s="330"/>
      <c r="H95" s="330"/>
      <c r="I95" s="435"/>
      <c r="J95" s="436"/>
      <c r="K95" s="437"/>
      <c r="L95" s="66"/>
    </row>
    <row r="96" spans="1:12" ht="18" customHeight="1">
      <c r="A96" s="174"/>
      <c r="B96" s="32"/>
      <c r="C96" s="28" t="s">
        <v>410</v>
      </c>
      <c r="D96" s="325">
        <v>16</v>
      </c>
      <c r="E96" s="326"/>
      <c r="F96" s="29"/>
      <c r="G96" s="329"/>
      <c r="H96" s="329"/>
      <c r="I96" s="432"/>
      <c r="J96" s="433"/>
      <c r="K96" s="434"/>
      <c r="L96" s="66"/>
    </row>
    <row r="97" spans="1:12" ht="18" customHeight="1">
      <c r="A97" s="174"/>
      <c r="B97" s="30"/>
      <c r="C97" s="30" t="s">
        <v>414</v>
      </c>
      <c r="D97" s="327"/>
      <c r="E97" s="328"/>
      <c r="F97" s="31" t="s">
        <v>408</v>
      </c>
      <c r="G97" s="330"/>
      <c r="H97" s="330"/>
      <c r="I97" s="435"/>
      <c r="J97" s="436"/>
      <c r="K97" s="437"/>
      <c r="L97" s="66"/>
    </row>
    <row r="98" spans="1:12" ht="18" customHeight="1">
      <c r="A98" s="174"/>
      <c r="B98" s="28"/>
      <c r="C98" s="28" t="s">
        <v>410</v>
      </c>
      <c r="D98" s="325">
        <v>8</v>
      </c>
      <c r="E98" s="326"/>
      <c r="F98" s="29"/>
      <c r="G98" s="329"/>
      <c r="H98" s="329"/>
      <c r="I98" s="432"/>
      <c r="J98" s="433"/>
      <c r="K98" s="434"/>
      <c r="L98" s="66"/>
    </row>
    <row r="99" spans="1:12" ht="18" customHeight="1">
      <c r="A99" s="174"/>
      <c r="B99" s="30"/>
      <c r="C99" s="30" t="s">
        <v>415</v>
      </c>
      <c r="D99" s="327"/>
      <c r="E99" s="328"/>
      <c r="F99" s="31" t="s">
        <v>408</v>
      </c>
      <c r="G99" s="330"/>
      <c r="H99" s="330"/>
      <c r="I99" s="435"/>
      <c r="J99" s="436"/>
      <c r="K99" s="437"/>
      <c r="L99" s="66"/>
    </row>
    <row r="100" spans="1:12" ht="18" customHeight="1">
      <c r="A100" s="174"/>
      <c r="B100" s="28"/>
      <c r="C100" s="28" t="s">
        <v>410</v>
      </c>
      <c r="D100" s="325">
        <v>16</v>
      </c>
      <c r="E100" s="326"/>
      <c r="F100" s="29"/>
      <c r="G100" s="329"/>
      <c r="H100" s="329"/>
      <c r="I100" s="432"/>
      <c r="J100" s="433"/>
      <c r="K100" s="434"/>
      <c r="L100" s="66"/>
    </row>
    <row r="101" spans="1:12" ht="18" customHeight="1">
      <c r="A101" s="174"/>
      <c r="B101" s="30"/>
      <c r="C101" s="30" t="s">
        <v>416</v>
      </c>
      <c r="D101" s="327"/>
      <c r="E101" s="328"/>
      <c r="F101" s="31" t="s">
        <v>408</v>
      </c>
      <c r="G101" s="330"/>
      <c r="H101" s="330"/>
      <c r="I101" s="435"/>
      <c r="J101" s="436"/>
      <c r="K101" s="437"/>
      <c r="L101" s="66"/>
    </row>
    <row r="102" spans="1:12" ht="18" customHeight="1">
      <c r="A102" s="174"/>
      <c r="B102" s="28"/>
      <c r="C102" s="28" t="s">
        <v>410</v>
      </c>
      <c r="D102" s="325">
        <v>20</v>
      </c>
      <c r="E102" s="326"/>
      <c r="F102" s="29"/>
      <c r="G102" s="329"/>
      <c r="H102" s="329"/>
      <c r="I102" s="438"/>
      <c r="J102" s="439"/>
      <c r="K102" s="440"/>
      <c r="L102" s="66"/>
    </row>
    <row r="103" spans="1:12" ht="18" customHeight="1">
      <c r="A103" s="174"/>
      <c r="B103" s="30"/>
      <c r="C103" s="30" t="s">
        <v>417</v>
      </c>
      <c r="D103" s="327"/>
      <c r="E103" s="328"/>
      <c r="F103" s="31" t="s">
        <v>408</v>
      </c>
      <c r="G103" s="330"/>
      <c r="H103" s="330"/>
      <c r="I103" s="435"/>
      <c r="J103" s="436"/>
      <c r="K103" s="437"/>
      <c r="L103" s="66"/>
    </row>
    <row r="104" spans="1:12" ht="18" customHeight="1">
      <c r="A104" s="174"/>
      <c r="B104" s="28"/>
      <c r="C104" s="28" t="s">
        <v>418</v>
      </c>
      <c r="D104" s="325">
        <v>40</v>
      </c>
      <c r="E104" s="326"/>
      <c r="F104" s="29"/>
      <c r="G104" s="329"/>
      <c r="H104" s="329"/>
      <c r="I104" s="432"/>
      <c r="J104" s="433"/>
      <c r="K104" s="434"/>
      <c r="L104" s="66"/>
    </row>
    <row r="105" spans="1:12" ht="18" customHeight="1">
      <c r="A105" s="174"/>
      <c r="B105" s="30"/>
      <c r="C105" s="30" t="s">
        <v>419</v>
      </c>
      <c r="D105" s="327"/>
      <c r="E105" s="328"/>
      <c r="F105" s="31" t="s">
        <v>408</v>
      </c>
      <c r="G105" s="330"/>
      <c r="H105" s="330"/>
      <c r="I105" s="435"/>
      <c r="J105" s="436"/>
      <c r="K105" s="437"/>
      <c r="L105" s="66"/>
    </row>
    <row r="106" spans="1:12" ht="18" customHeight="1">
      <c r="A106" s="174"/>
      <c r="B106" s="28"/>
      <c r="C106" s="28" t="s">
        <v>420</v>
      </c>
      <c r="D106" s="325">
        <v>252</v>
      </c>
      <c r="E106" s="326"/>
      <c r="F106" s="29"/>
      <c r="G106" s="329"/>
      <c r="H106" s="329"/>
      <c r="I106" s="432"/>
      <c r="J106" s="433"/>
      <c r="K106" s="434"/>
      <c r="L106" s="66"/>
    </row>
    <row r="107" spans="1:12" ht="18" customHeight="1">
      <c r="A107" s="174"/>
      <c r="B107" s="30"/>
      <c r="C107" s="30" t="s">
        <v>419</v>
      </c>
      <c r="D107" s="327"/>
      <c r="E107" s="328"/>
      <c r="F107" s="31" t="s">
        <v>408</v>
      </c>
      <c r="G107" s="330"/>
      <c r="H107" s="330"/>
      <c r="I107" s="435"/>
      <c r="J107" s="436"/>
      <c r="K107" s="437"/>
      <c r="L107" s="66"/>
    </row>
    <row r="108" spans="1:12" ht="18" customHeight="1">
      <c r="A108" s="174"/>
      <c r="B108" s="28"/>
      <c r="C108" s="28" t="s">
        <v>421</v>
      </c>
      <c r="D108" s="325">
        <v>250</v>
      </c>
      <c r="E108" s="326"/>
      <c r="F108" s="29"/>
      <c r="G108" s="329"/>
      <c r="H108" s="329"/>
      <c r="I108" s="432"/>
      <c r="J108" s="433"/>
      <c r="K108" s="434"/>
      <c r="L108" s="66"/>
    </row>
    <row r="109" spans="1:12" ht="18" customHeight="1">
      <c r="A109" s="174"/>
      <c r="B109" s="30"/>
      <c r="C109" s="30" t="s">
        <v>422</v>
      </c>
      <c r="D109" s="327"/>
      <c r="E109" s="328"/>
      <c r="F109" s="173" t="s">
        <v>397</v>
      </c>
      <c r="G109" s="330"/>
      <c r="H109" s="330"/>
      <c r="I109" s="435"/>
      <c r="J109" s="436"/>
      <c r="K109" s="437"/>
      <c r="L109" s="66"/>
    </row>
    <row r="110" spans="1:12" ht="18" customHeight="1">
      <c r="A110" s="174"/>
      <c r="B110" s="35"/>
      <c r="C110" s="35"/>
      <c r="D110" s="35"/>
      <c r="E110" s="35"/>
      <c r="F110" s="35"/>
      <c r="G110" s="35"/>
      <c r="H110" s="35"/>
      <c r="I110" s="49"/>
      <c r="J110" s="49"/>
      <c r="K110" s="49"/>
      <c r="L110" s="54"/>
    </row>
    <row r="111" spans="1:12" ht="18" customHeight="1">
      <c r="A111" s="174"/>
      <c r="B111" s="35"/>
      <c r="C111" s="35"/>
      <c r="D111" s="35"/>
      <c r="E111" s="35"/>
      <c r="F111" s="35"/>
      <c r="G111" s="35"/>
      <c r="H111" s="35"/>
      <c r="I111" s="49"/>
      <c r="J111" s="49"/>
      <c r="K111" s="49"/>
      <c r="L111" s="54"/>
    </row>
    <row r="112" spans="1:12" ht="18" customHeight="1">
      <c r="A112" s="174"/>
      <c r="B112" s="32"/>
      <c r="C112" s="28" t="s">
        <v>423</v>
      </c>
      <c r="D112" s="325">
        <v>250</v>
      </c>
      <c r="E112" s="326"/>
      <c r="F112" s="29"/>
      <c r="G112" s="329"/>
      <c r="H112" s="329"/>
      <c r="I112" s="432"/>
      <c r="J112" s="433"/>
      <c r="K112" s="434"/>
      <c r="L112" s="54"/>
    </row>
    <row r="113" spans="1:12" ht="18" customHeight="1">
      <c r="A113" s="174"/>
      <c r="B113" s="33"/>
      <c r="C113" s="30" t="s">
        <v>424</v>
      </c>
      <c r="D113" s="327"/>
      <c r="E113" s="328"/>
      <c r="F113" s="31" t="s">
        <v>397</v>
      </c>
      <c r="G113" s="330"/>
      <c r="H113" s="330"/>
      <c r="I113" s="435"/>
      <c r="J113" s="436"/>
      <c r="K113" s="437"/>
      <c r="L113" s="54"/>
    </row>
    <row r="114" spans="1:12" ht="18" customHeight="1">
      <c r="A114" s="174"/>
      <c r="B114" s="172"/>
      <c r="C114" s="28"/>
      <c r="D114" s="325"/>
      <c r="E114" s="326"/>
      <c r="F114" s="29"/>
      <c r="G114" s="329"/>
      <c r="H114" s="329"/>
      <c r="I114" s="432"/>
      <c r="J114" s="433"/>
      <c r="K114" s="434"/>
      <c r="L114" s="66"/>
    </row>
    <row r="115" spans="1:12" ht="18" customHeight="1">
      <c r="A115" s="174"/>
      <c r="B115" s="30"/>
      <c r="C115" s="30"/>
      <c r="D115" s="327"/>
      <c r="E115" s="328"/>
      <c r="F115" s="31"/>
      <c r="G115" s="330"/>
      <c r="H115" s="330"/>
      <c r="I115" s="435"/>
      <c r="J115" s="436"/>
      <c r="K115" s="437"/>
      <c r="L115" s="66"/>
    </row>
    <row r="116" spans="1:12" ht="18" customHeight="1">
      <c r="A116" s="174"/>
      <c r="B116" s="32"/>
      <c r="C116" s="28"/>
      <c r="D116" s="325"/>
      <c r="E116" s="326"/>
      <c r="F116" s="29"/>
      <c r="G116" s="329"/>
      <c r="H116" s="329"/>
      <c r="I116" s="432"/>
      <c r="J116" s="433"/>
      <c r="K116" s="434"/>
      <c r="L116" s="66"/>
    </row>
    <row r="117" spans="1:12" ht="18" customHeight="1">
      <c r="A117" s="174"/>
      <c r="B117" s="33"/>
      <c r="C117" s="30"/>
      <c r="D117" s="327"/>
      <c r="E117" s="328"/>
      <c r="F117" s="31"/>
      <c r="G117" s="330"/>
      <c r="H117" s="330"/>
      <c r="I117" s="435"/>
      <c r="J117" s="436"/>
      <c r="K117" s="437"/>
      <c r="L117" s="66"/>
    </row>
    <row r="118" spans="1:12" ht="18" customHeight="1">
      <c r="A118" s="174"/>
      <c r="B118" s="32"/>
      <c r="C118" s="28"/>
      <c r="D118" s="325"/>
      <c r="E118" s="326"/>
      <c r="F118" s="29"/>
      <c r="G118" s="329"/>
      <c r="H118" s="329"/>
      <c r="I118" s="432"/>
      <c r="J118" s="433"/>
      <c r="K118" s="434"/>
      <c r="L118" s="66"/>
    </row>
    <row r="119" spans="1:12" ht="18" customHeight="1">
      <c r="A119" s="174"/>
      <c r="B119" s="33"/>
      <c r="C119" s="30"/>
      <c r="D119" s="327"/>
      <c r="E119" s="328"/>
      <c r="F119" s="31"/>
      <c r="G119" s="330"/>
      <c r="H119" s="330"/>
      <c r="I119" s="435"/>
      <c r="J119" s="436"/>
      <c r="K119" s="437"/>
      <c r="L119" s="66"/>
    </row>
    <row r="120" spans="1:12" ht="18" customHeight="1">
      <c r="A120" s="174"/>
      <c r="B120" s="32"/>
      <c r="C120" s="28"/>
      <c r="D120" s="325"/>
      <c r="E120" s="326"/>
      <c r="F120" s="29"/>
      <c r="G120" s="329"/>
      <c r="H120" s="329"/>
      <c r="I120" s="432"/>
      <c r="J120" s="433"/>
      <c r="K120" s="434"/>
      <c r="L120" s="66"/>
    </row>
    <row r="121" spans="1:12" ht="18" customHeight="1">
      <c r="A121" s="174"/>
      <c r="B121" s="33"/>
      <c r="C121" s="30"/>
      <c r="D121" s="327"/>
      <c r="E121" s="328"/>
      <c r="F121" s="31"/>
      <c r="G121" s="330"/>
      <c r="H121" s="330"/>
      <c r="I121" s="435"/>
      <c r="J121" s="436"/>
      <c r="K121" s="437"/>
      <c r="L121" s="66"/>
    </row>
    <row r="122" spans="1:12" ht="18" customHeight="1">
      <c r="A122" s="174"/>
      <c r="B122" s="32"/>
      <c r="C122" s="28"/>
      <c r="D122" s="325"/>
      <c r="E122" s="326"/>
      <c r="F122" s="29"/>
      <c r="G122" s="329"/>
      <c r="H122" s="329"/>
      <c r="I122" s="432"/>
      <c r="J122" s="433"/>
      <c r="K122" s="434"/>
      <c r="L122" s="66"/>
    </row>
    <row r="123" spans="1:12" ht="18" customHeight="1">
      <c r="A123" s="174"/>
      <c r="B123" s="30"/>
      <c r="C123" s="30"/>
      <c r="D123" s="327"/>
      <c r="E123" s="328"/>
      <c r="F123" s="31"/>
      <c r="G123" s="330"/>
      <c r="H123" s="330"/>
      <c r="I123" s="435"/>
      <c r="J123" s="436"/>
      <c r="K123" s="437"/>
      <c r="L123" s="66"/>
    </row>
    <row r="124" spans="1:12" ht="18" customHeight="1">
      <c r="A124" s="174"/>
      <c r="B124" s="28"/>
      <c r="C124" s="28"/>
      <c r="D124" s="325"/>
      <c r="E124" s="326"/>
      <c r="F124" s="29"/>
      <c r="G124" s="329"/>
      <c r="H124" s="329"/>
      <c r="I124" s="432"/>
      <c r="J124" s="433"/>
      <c r="K124" s="434"/>
      <c r="L124" s="66"/>
    </row>
    <row r="125" spans="1:12" ht="18" customHeight="1">
      <c r="A125" s="174"/>
      <c r="B125" s="30"/>
      <c r="C125" s="30"/>
      <c r="D125" s="327"/>
      <c r="E125" s="328"/>
      <c r="F125" s="31"/>
      <c r="G125" s="330"/>
      <c r="H125" s="330"/>
      <c r="I125" s="435"/>
      <c r="J125" s="436"/>
      <c r="K125" s="437"/>
      <c r="L125" s="66"/>
    </row>
    <row r="126" spans="1:12" ht="18" customHeight="1">
      <c r="A126" s="174"/>
      <c r="B126" s="28"/>
      <c r="C126" s="28"/>
      <c r="D126" s="325"/>
      <c r="E126" s="326"/>
      <c r="F126" s="29"/>
      <c r="G126" s="329"/>
      <c r="H126" s="329"/>
      <c r="I126" s="432"/>
      <c r="J126" s="433"/>
      <c r="K126" s="434"/>
      <c r="L126" s="66"/>
    </row>
    <row r="127" spans="1:12" ht="18" customHeight="1">
      <c r="A127" s="174"/>
      <c r="B127" s="30"/>
      <c r="C127" s="30"/>
      <c r="D127" s="327"/>
      <c r="E127" s="328"/>
      <c r="F127" s="31"/>
      <c r="G127" s="330"/>
      <c r="H127" s="330"/>
      <c r="I127" s="435"/>
      <c r="J127" s="436"/>
      <c r="K127" s="437"/>
      <c r="L127" s="66"/>
    </row>
    <row r="128" spans="1:12" ht="18" customHeight="1">
      <c r="A128" s="174"/>
      <c r="B128" s="28"/>
      <c r="C128" s="28"/>
      <c r="D128" s="325"/>
      <c r="E128" s="326"/>
      <c r="F128" s="29"/>
      <c r="G128" s="329"/>
      <c r="H128" s="329"/>
      <c r="I128" s="438"/>
      <c r="J128" s="439"/>
      <c r="K128" s="440"/>
      <c r="L128" s="66"/>
    </row>
    <row r="129" spans="1:12" ht="18" customHeight="1">
      <c r="A129" s="174"/>
      <c r="B129" s="30"/>
      <c r="C129" s="30"/>
      <c r="D129" s="327"/>
      <c r="E129" s="328"/>
      <c r="F129" s="31"/>
      <c r="G129" s="330"/>
      <c r="H129" s="330"/>
      <c r="I129" s="435"/>
      <c r="J129" s="436"/>
      <c r="K129" s="437"/>
      <c r="L129" s="66"/>
    </row>
    <row r="130" spans="1:12" ht="18" customHeight="1">
      <c r="A130" s="174"/>
      <c r="B130" s="28"/>
      <c r="C130" s="28"/>
      <c r="D130" s="325"/>
      <c r="E130" s="326"/>
      <c r="F130" s="29"/>
      <c r="G130" s="329"/>
      <c r="H130" s="329"/>
      <c r="I130" s="432"/>
      <c r="J130" s="433"/>
      <c r="K130" s="434"/>
      <c r="L130" s="66"/>
    </row>
    <row r="131" spans="1:12" ht="18" customHeight="1">
      <c r="A131" s="174"/>
      <c r="B131" s="30"/>
      <c r="C131" s="30"/>
      <c r="D131" s="327"/>
      <c r="E131" s="328"/>
      <c r="F131" s="31"/>
      <c r="G131" s="330"/>
      <c r="H131" s="330"/>
      <c r="I131" s="435"/>
      <c r="J131" s="436"/>
      <c r="K131" s="437"/>
      <c r="L131" s="66"/>
    </row>
    <row r="132" spans="1:12" ht="18" customHeight="1">
      <c r="A132" s="174"/>
      <c r="B132" s="28"/>
      <c r="C132" s="28">
        <v>0</v>
      </c>
      <c r="D132" s="325"/>
      <c r="E132" s="326"/>
      <c r="F132" s="29"/>
      <c r="G132" s="329"/>
      <c r="H132" s="329"/>
      <c r="I132" s="432"/>
      <c r="J132" s="433"/>
      <c r="K132" s="434"/>
      <c r="L132" s="66"/>
    </row>
    <row r="133" spans="1:12" ht="18" customHeight="1">
      <c r="A133" s="174"/>
      <c r="B133" s="30"/>
      <c r="C133" s="30" t="s">
        <v>399</v>
      </c>
      <c r="D133" s="327"/>
      <c r="E133" s="328"/>
      <c r="F133" s="31"/>
      <c r="G133" s="330"/>
      <c r="H133" s="330"/>
      <c r="I133" s="435"/>
      <c r="J133" s="436"/>
      <c r="K133" s="437"/>
      <c r="L133" s="66"/>
    </row>
    <row r="134" spans="1:12" ht="18" customHeight="1">
      <c r="A134" s="174"/>
      <c r="B134" s="28"/>
      <c r="C134" s="28" t="s">
        <v>1191</v>
      </c>
      <c r="D134" s="325"/>
      <c r="E134" s="326"/>
      <c r="F134" s="29"/>
      <c r="G134" s="329"/>
      <c r="H134" s="329"/>
      <c r="I134" s="432"/>
      <c r="J134" s="433"/>
      <c r="K134" s="434"/>
      <c r="L134" s="66"/>
    </row>
    <row r="135" spans="1:12" ht="18" customHeight="1">
      <c r="A135" s="174"/>
      <c r="B135" s="30"/>
      <c r="C135" s="30"/>
      <c r="D135" s="327"/>
      <c r="E135" s="328"/>
      <c r="F135" s="173"/>
      <c r="G135" s="330"/>
      <c r="H135" s="330"/>
      <c r="I135" s="435"/>
      <c r="J135" s="436"/>
      <c r="K135" s="437"/>
      <c r="L135" s="66"/>
    </row>
    <row r="136" spans="1:12" ht="18" customHeight="1">
      <c r="A136" s="174"/>
      <c r="C136" s="183"/>
      <c r="D136" s="184"/>
      <c r="E136" s="184"/>
      <c r="F136" s="185"/>
      <c r="G136" s="186"/>
      <c r="H136" s="187"/>
      <c r="I136" s="49"/>
      <c r="J136" s="49"/>
      <c r="K136" s="49"/>
      <c r="L136" s="54"/>
    </row>
    <row r="137" spans="1:12" ht="18" customHeight="1">
      <c r="A137" s="174"/>
      <c r="C137" s="183"/>
      <c r="D137" s="184"/>
      <c r="E137" s="184"/>
      <c r="F137" s="189"/>
      <c r="G137" s="186"/>
      <c r="H137" s="190"/>
      <c r="I137" s="49"/>
      <c r="J137" s="49"/>
      <c r="K137" s="49"/>
      <c r="L137" s="54"/>
    </row>
    <row r="138" spans="1:12" ht="18" customHeight="1">
      <c r="A138" s="174"/>
      <c r="C138" s="183"/>
      <c r="D138" s="184"/>
      <c r="E138" s="184"/>
      <c r="F138" s="189"/>
      <c r="G138" s="187"/>
      <c r="H138" s="187"/>
      <c r="I138" s="191"/>
      <c r="J138" s="191"/>
      <c r="K138" s="191"/>
    </row>
    <row r="139" spans="1:12" ht="18" customHeight="1">
      <c r="A139" s="174"/>
      <c r="D139" s="184"/>
      <c r="E139" s="184"/>
      <c r="F139" s="189"/>
      <c r="G139" s="187"/>
      <c r="H139" s="187"/>
      <c r="I139" s="188"/>
      <c r="J139" s="188"/>
      <c r="K139" s="188"/>
    </row>
  </sheetData>
  <mergeCells count="306">
    <mergeCell ref="B3:K3"/>
    <mergeCell ref="C5:C7"/>
    <mergeCell ref="D5:E7"/>
    <mergeCell ref="G5:G6"/>
    <mergeCell ref="H5:H6"/>
    <mergeCell ref="I5:K7"/>
    <mergeCell ref="I86:K86"/>
    <mergeCell ref="I88:K88"/>
    <mergeCell ref="I89:K89"/>
    <mergeCell ref="I87:K87"/>
    <mergeCell ref="H88:H89"/>
    <mergeCell ref="D8:E9"/>
    <mergeCell ref="G8:G9"/>
    <mergeCell ref="H8:H9"/>
    <mergeCell ref="I8:K8"/>
    <mergeCell ref="I9:K9"/>
    <mergeCell ref="D10:E11"/>
    <mergeCell ref="G10:G11"/>
    <mergeCell ref="H10:H11"/>
    <mergeCell ref="I10:K10"/>
    <mergeCell ref="I11:K11"/>
    <mergeCell ref="D12:E13"/>
    <mergeCell ref="G12:G13"/>
    <mergeCell ref="H12:H13"/>
    <mergeCell ref="I12:K12"/>
    <mergeCell ref="I13:K13"/>
    <mergeCell ref="D14:E15"/>
    <mergeCell ref="G14:G15"/>
    <mergeCell ref="H14:H15"/>
    <mergeCell ref="I14:K14"/>
    <mergeCell ref="I15:K15"/>
    <mergeCell ref="D16:E17"/>
    <mergeCell ref="G16:G17"/>
    <mergeCell ref="H16:H17"/>
    <mergeCell ref="I16:K16"/>
    <mergeCell ref="I17:K17"/>
    <mergeCell ref="D18:E19"/>
    <mergeCell ref="G18:G19"/>
    <mergeCell ref="H18:H19"/>
    <mergeCell ref="I18:K18"/>
    <mergeCell ref="I19:K19"/>
    <mergeCell ref="D20:E21"/>
    <mergeCell ref="G20:G21"/>
    <mergeCell ref="H20:H21"/>
    <mergeCell ref="I20:K20"/>
    <mergeCell ref="I21:K21"/>
    <mergeCell ref="D22:E23"/>
    <mergeCell ref="G22:G23"/>
    <mergeCell ref="H22:H23"/>
    <mergeCell ref="I22:K22"/>
    <mergeCell ref="I23:K23"/>
    <mergeCell ref="D24:E25"/>
    <mergeCell ref="G24:G25"/>
    <mergeCell ref="H24:H25"/>
    <mergeCell ref="I24:K24"/>
    <mergeCell ref="I25:K25"/>
    <mergeCell ref="D26:E27"/>
    <mergeCell ref="G26:G27"/>
    <mergeCell ref="H26:H27"/>
    <mergeCell ref="I26:K26"/>
    <mergeCell ref="I27:K27"/>
    <mergeCell ref="D28:E29"/>
    <mergeCell ref="G28:G29"/>
    <mergeCell ref="H28:H29"/>
    <mergeCell ref="I28:K28"/>
    <mergeCell ref="I29:K29"/>
    <mergeCell ref="D30:E31"/>
    <mergeCell ref="G30:G31"/>
    <mergeCell ref="I30:K30"/>
    <mergeCell ref="I31:K31"/>
    <mergeCell ref="H30:H31"/>
    <mergeCell ref="D34:E35"/>
    <mergeCell ref="G34:G35"/>
    <mergeCell ref="H34:H35"/>
    <mergeCell ref="I34:K34"/>
    <mergeCell ref="I35:K35"/>
    <mergeCell ref="D36:E37"/>
    <mergeCell ref="G36:G37"/>
    <mergeCell ref="H36:H37"/>
    <mergeCell ref="I36:K36"/>
    <mergeCell ref="I37:K37"/>
    <mergeCell ref="D38:E39"/>
    <mergeCell ref="G38:G39"/>
    <mergeCell ref="H38:H39"/>
    <mergeCell ref="I38:K38"/>
    <mergeCell ref="I39:K39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56:E57"/>
    <mergeCell ref="G56:G57"/>
    <mergeCell ref="H56:H57"/>
    <mergeCell ref="I56:K56"/>
    <mergeCell ref="I57:K57"/>
    <mergeCell ref="D60:E61"/>
    <mergeCell ref="G60:G61"/>
    <mergeCell ref="H60:H61"/>
    <mergeCell ref="I60:K60"/>
    <mergeCell ref="I61:K61"/>
    <mergeCell ref="D62:E63"/>
    <mergeCell ref="G62:G63"/>
    <mergeCell ref="H62:H63"/>
    <mergeCell ref="I62:K62"/>
    <mergeCell ref="I63:K63"/>
    <mergeCell ref="D64:E65"/>
    <mergeCell ref="G64:G65"/>
    <mergeCell ref="H64:H65"/>
    <mergeCell ref="I64:K64"/>
    <mergeCell ref="I65:K65"/>
    <mergeCell ref="D66:E67"/>
    <mergeCell ref="G66:G67"/>
    <mergeCell ref="H66:H67"/>
    <mergeCell ref="I66:K66"/>
    <mergeCell ref="I67:K67"/>
    <mergeCell ref="D68:E69"/>
    <mergeCell ref="G68:G69"/>
    <mergeCell ref="H68:H69"/>
    <mergeCell ref="I68:K68"/>
    <mergeCell ref="I69:K69"/>
    <mergeCell ref="D70:E71"/>
    <mergeCell ref="G70:G71"/>
    <mergeCell ref="H70:H71"/>
    <mergeCell ref="I70:K70"/>
    <mergeCell ref="I71:K71"/>
    <mergeCell ref="D72:E73"/>
    <mergeCell ref="G72:G73"/>
    <mergeCell ref="H72:H73"/>
    <mergeCell ref="I72:K72"/>
    <mergeCell ref="I73:K73"/>
    <mergeCell ref="D74:E75"/>
    <mergeCell ref="G74:G75"/>
    <mergeCell ref="H74:H75"/>
    <mergeCell ref="I74:K74"/>
    <mergeCell ref="I75:K75"/>
    <mergeCell ref="G76:G77"/>
    <mergeCell ref="H76:H77"/>
    <mergeCell ref="I76:K76"/>
    <mergeCell ref="I77:K77"/>
    <mergeCell ref="D76:E77"/>
    <mergeCell ref="D78:E79"/>
    <mergeCell ref="G78:G79"/>
    <mergeCell ref="H78:H79"/>
    <mergeCell ref="I78:K78"/>
    <mergeCell ref="I79:K79"/>
    <mergeCell ref="G80:G81"/>
    <mergeCell ref="H80:H81"/>
    <mergeCell ref="G86:G87"/>
    <mergeCell ref="H86:H87"/>
    <mergeCell ref="I80:K80"/>
    <mergeCell ref="I81:K81"/>
    <mergeCell ref="D80:E81"/>
    <mergeCell ref="D82:E83"/>
    <mergeCell ref="G82:G83"/>
    <mergeCell ref="H82:H83"/>
    <mergeCell ref="I82:K82"/>
    <mergeCell ref="I83:K83"/>
    <mergeCell ref="I90:K90"/>
    <mergeCell ref="I91:K91"/>
    <mergeCell ref="D86:E87"/>
    <mergeCell ref="D92:E93"/>
    <mergeCell ref="G92:G93"/>
    <mergeCell ref="H92:H93"/>
    <mergeCell ref="I92:K92"/>
    <mergeCell ref="I93:K93"/>
    <mergeCell ref="D88:E89"/>
    <mergeCell ref="G88:G89"/>
    <mergeCell ref="G90:G91"/>
    <mergeCell ref="H90:H91"/>
    <mergeCell ref="D90:E91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98:E99"/>
    <mergeCell ref="G98:G99"/>
    <mergeCell ref="H98:H99"/>
    <mergeCell ref="I98:K98"/>
    <mergeCell ref="I99:K99"/>
    <mergeCell ref="D100:E101"/>
    <mergeCell ref="G100:G101"/>
    <mergeCell ref="H100:H101"/>
    <mergeCell ref="I100:K100"/>
    <mergeCell ref="I101:K101"/>
    <mergeCell ref="D102:E103"/>
    <mergeCell ref="G102:G103"/>
    <mergeCell ref="H102:H103"/>
    <mergeCell ref="I102:K102"/>
    <mergeCell ref="I103:K103"/>
    <mergeCell ref="D104:E105"/>
    <mergeCell ref="G104:G105"/>
    <mergeCell ref="H104:H105"/>
    <mergeCell ref="I104:K104"/>
    <mergeCell ref="I105:K105"/>
    <mergeCell ref="I113:K113"/>
    <mergeCell ref="D114:E115"/>
    <mergeCell ref="G114:G115"/>
    <mergeCell ref="H114:H115"/>
    <mergeCell ref="I114:K114"/>
    <mergeCell ref="I115:K115"/>
    <mergeCell ref="D106:E107"/>
    <mergeCell ref="G106:G107"/>
    <mergeCell ref="H106:H107"/>
    <mergeCell ref="I106:K106"/>
    <mergeCell ref="I107:K107"/>
    <mergeCell ref="D108:E109"/>
    <mergeCell ref="G108:G109"/>
    <mergeCell ref="H108:H109"/>
    <mergeCell ref="I108:K108"/>
    <mergeCell ref="I109:K109"/>
    <mergeCell ref="D112:E113"/>
    <mergeCell ref="G112:G113"/>
    <mergeCell ref="H112:H113"/>
    <mergeCell ref="I112:K112"/>
    <mergeCell ref="D116:E117"/>
    <mergeCell ref="G116:G117"/>
    <mergeCell ref="H116:H117"/>
    <mergeCell ref="I116:K116"/>
    <mergeCell ref="I117:K117"/>
    <mergeCell ref="D118:E119"/>
    <mergeCell ref="G118:G119"/>
    <mergeCell ref="H118:H119"/>
    <mergeCell ref="I118:K118"/>
    <mergeCell ref="I119:K119"/>
    <mergeCell ref="D120:E121"/>
    <mergeCell ref="G120:G121"/>
    <mergeCell ref="H120:H121"/>
    <mergeCell ref="I120:K120"/>
    <mergeCell ref="I121:K121"/>
    <mergeCell ref="D122:E123"/>
    <mergeCell ref="G122:G123"/>
    <mergeCell ref="H122:H123"/>
    <mergeCell ref="I122:K122"/>
    <mergeCell ref="I123:K123"/>
    <mergeCell ref="D124:E125"/>
    <mergeCell ref="G124:G125"/>
    <mergeCell ref="H124:H125"/>
    <mergeCell ref="I124:K124"/>
    <mergeCell ref="I125:K125"/>
    <mergeCell ref="D126:E127"/>
    <mergeCell ref="G126:G127"/>
    <mergeCell ref="H126:H127"/>
    <mergeCell ref="I126:K126"/>
    <mergeCell ref="I127:K127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32:E133"/>
    <mergeCell ref="G132:G133"/>
    <mergeCell ref="H132:H133"/>
    <mergeCell ref="I132:K132"/>
    <mergeCell ref="I133:K133"/>
    <mergeCell ref="D134:E135"/>
    <mergeCell ref="G134:G135"/>
    <mergeCell ref="H134:H135"/>
    <mergeCell ref="I134:K134"/>
    <mergeCell ref="I135:K135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5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4" manualBreakCount="4">
    <brk id="33" max="11" man="1"/>
    <brk id="59" max="11" man="1"/>
    <brk id="85" max="11" man="1"/>
    <brk id="111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L502"/>
  <sheetViews>
    <sheetView showZeros="0" view="pageBreakPreview" zoomScale="70" zoomScaleNormal="100" zoomScaleSheetLayoutView="70" workbookViewId="0">
      <pane ySplit="7" topLeftCell="A107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102</v>
      </c>
      <c r="D5" s="451" t="s">
        <v>103</v>
      </c>
      <c r="E5" s="452"/>
      <c r="F5" s="58" t="s">
        <v>2</v>
      </c>
      <c r="G5" s="457" t="s">
        <v>104</v>
      </c>
      <c r="H5" s="457" t="s">
        <v>105</v>
      </c>
      <c r="I5" s="451" t="s">
        <v>106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27" t="s">
        <v>425</v>
      </c>
      <c r="C8" s="3" t="s">
        <v>37</v>
      </c>
      <c r="D8" s="426"/>
      <c r="E8" s="427"/>
      <c r="F8" s="13"/>
      <c r="G8" s="430"/>
      <c r="H8" s="430"/>
      <c r="I8" s="432"/>
      <c r="J8" s="433"/>
      <c r="K8" s="434"/>
    </row>
    <row r="9" spans="1:12" ht="18" customHeight="1">
      <c r="A9" s="54"/>
      <c r="B9" s="12"/>
      <c r="C9" s="6"/>
      <c r="D9" s="428"/>
      <c r="E9" s="429"/>
      <c r="F9" s="9"/>
      <c r="G9" s="431"/>
      <c r="H9" s="431"/>
      <c r="I9" s="435"/>
      <c r="J9" s="436"/>
      <c r="K9" s="437"/>
    </row>
    <row r="10" spans="1:12" ht="18" customHeight="1">
      <c r="A10" s="54"/>
      <c r="B10" s="26">
        <v>1</v>
      </c>
      <c r="C10" s="3" t="s">
        <v>1098</v>
      </c>
      <c r="D10" s="426">
        <v>1</v>
      </c>
      <c r="E10" s="427"/>
      <c r="F10" s="13"/>
      <c r="G10" s="430"/>
      <c r="H10" s="430"/>
      <c r="I10" s="432"/>
      <c r="J10" s="433"/>
      <c r="K10" s="434"/>
      <c r="L10" s="66"/>
    </row>
    <row r="11" spans="1:12" ht="18" customHeight="1">
      <c r="A11" s="54"/>
      <c r="B11" s="6"/>
      <c r="C11" s="6"/>
      <c r="D11" s="428"/>
      <c r="E11" s="429"/>
      <c r="F11" s="9" t="s">
        <v>8</v>
      </c>
      <c r="G11" s="431"/>
      <c r="H11" s="431"/>
      <c r="I11" s="435"/>
      <c r="J11" s="436"/>
      <c r="K11" s="437"/>
      <c r="L11" s="66"/>
    </row>
    <row r="12" spans="1:12" ht="18" customHeight="1">
      <c r="A12" s="54"/>
      <c r="B12" s="27">
        <v>2</v>
      </c>
      <c r="C12" s="3" t="s">
        <v>427</v>
      </c>
      <c r="D12" s="426">
        <v>1</v>
      </c>
      <c r="E12" s="427"/>
      <c r="F12" s="13"/>
      <c r="G12" s="430"/>
      <c r="H12" s="430"/>
      <c r="I12" s="432"/>
      <c r="J12" s="433"/>
      <c r="K12" s="434"/>
      <c r="L12" s="66"/>
    </row>
    <row r="13" spans="1:12" ht="18" customHeight="1">
      <c r="A13" s="54"/>
      <c r="B13" s="12"/>
      <c r="C13" s="6"/>
      <c r="D13" s="428"/>
      <c r="E13" s="429"/>
      <c r="F13" s="9" t="s">
        <v>8</v>
      </c>
      <c r="G13" s="431"/>
      <c r="H13" s="431"/>
      <c r="I13" s="435"/>
      <c r="J13" s="436"/>
      <c r="K13" s="437"/>
      <c r="L13" s="66"/>
    </row>
    <row r="14" spans="1:12" ht="18" customHeight="1">
      <c r="A14" s="54"/>
      <c r="B14" s="27">
        <v>3</v>
      </c>
      <c r="C14" s="3" t="s">
        <v>428</v>
      </c>
      <c r="D14" s="426">
        <v>1</v>
      </c>
      <c r="E14" s="427"/>
      <c r="F14" s="13"/>
      <c r="G14" s="430"/>
      <c r="H14" s="430"/>
      <c r="I14" s="432"/>
      <c r="J14" s="433"/>
      <c r="K14" s="434"/>
      <c r="L14" s="66"/>
    </row>
    <row r="15" spans="1:12" ht="18" customHeight="1">
      <c r="A15" s="54"/>
      <c r="B15" s="12"/>
      <c r="C15" s="6"/>
      <c r="D15" s="428"/>
      <c r="E15" s="429"/>
      <c r="F15" s="9" t="s">
        <v>8</v>
      </c>
      <c r="G15" s="431"/>
      <c r="H15" s="431"/>
      <c r="I15" s="435"/>
      <c r="J15" s="436"/>
      <c r="K15" s="437"/>
      <c r="L15" s="66"/>
    </row>
    <row r="16" spans="1:12" ht="18" customHeight="1">
      <c r="A16" s="54"/>
      <c r="B16" s="27"/>
      <c r="C16" s="3"/>
      <c r="D16" s="426"/>
      <c r="E16" s="427"/>
      <c r="F16" s="13"/>
      <c r="G16" s="430"/>
      <c r="H16" s="430"/>
      <c r="I16" s="432"/>
      <c r="J16" s="433"/>
      <c r="K16" s="434"/>
      <c r="L16" s="66"/>
    </row>
    <row r="17" spans="1:12" ht="18" customHeight="1">
      <c r="A17" s="54"/>
      <c r="B17" s="12"/>
      <c r="C17" s="6"/>
      <c r="D17" s="428"/>
      <c r="E17" s="429"/>
      <c r="F17" s="9"/>
      <c r="G17" s="431"/>
      <c r="H17" s="431"/>
      <c r="I17" s="435"/>
      <c r="J17" s="436"/>
      <c r="K17" s="437"/>
      <c r="L17" s="66"/>
    </row>
    <row r="18" spans="1:12" ht="18" customHeight="1">
      <c r="A18" s="54"/>
      <c r="B18" s="27"/>
      <c r="C18" s="3"/>
      <c r="D18" s="426"/>
      <c r="E18" s="427"/>
      <c r="F18" s="13"/>
      <c r="G18" s="430"/>
      <c r="H18" s="430"/>
      <c r="I18" s="432"/>
      <c r="J18" s="433"/>
      <c r="K18" s="434"/>
      <c r="L18" s="66"/>
    </row>
    <row r="19" spans="1:12" ht="18" customHeight="1">
      <c r="A19" s="54"/>
      <c r="B19" s="6"/>
      <c r="C19" s="6"/>
      <c r="D19" s="428"/>
      <c r="E19" s="429"/>
      <c r="F19" s="9"/>
      <c r="G19" s="431"/>
      <c r="H19" s="431"/>
      <c r="I19" s="435"/>
      <c r="J19" s="436"/>
      <c r="K19" s="437"/>
      <c r="L19" s="66"/>
    </row>
    <row r="20" spans="1:12" ht="18" customHeight="1">
      <c r="A20" s="54"/>
      <c r="B20" s="3"/>
      <c r="C20" s="3"/>
      <c r="D20" s="426"/>
      <c r="E20" s="427"/>
      <c r="F20" s="13"/>
      <c r="G20" s="430"/>
      <c r="H20" s="430"/>
      <c r="I20" s="432"/>
      <c r="J20" s="433"/>
      <c r="K20" s="434"/>
      <c r="L20" s="66"/>
    </row>
    <row r="21" spans="1:12" ht="18" customHeight="1">
      <c r="A21" s="54"/>
      <c r="B21" s="6"/>
      <c r="C21" s="6"/>
      <c r="D21" s="428"/>
      <c r="E21" s="429"/>
      <c r="F21" s="9"/>
      <c r="G21" s="431"/>
      <c r="H21" s="431"/>
      <c r="I21" s="435"/>
      <c r="J21" s="436"/>
      <c r="K21" s="437"/>
      <c r="L21" s="66"/>
    </row>
    <row r="22" spans="1:12" ht="18" customHeight="1">
      <c r="A22" s="54"/>
      <c r="B22" s="3"/>
      <c r="C22" s="3"/>
      <c r="D22" s="426"/>
      <c r="E22" s="427"/>
      <c r="F22" s="13"/>
      <c r="G22" s="430"/>
      <c r="H22" s="430"/>
      <c r="I22" s="432"/>
      <c r="J22" s="433"/>
      <c r="K22" s="434"/>
      <c r="L22" s="66"/>
    </row>
    <row r="23" spans="1:12" ht="18" customHeight="1">
      <c r="A23" s="54"/>
      <c r="B23" s="6"/>
      <c r="C23" s="6"/>
      <c r="D23" s="428"/>
      <c r="E23" s="429"/>
      <c r="F23" s="9"/>
      <c r="G23" s="431"/>
      <c r="H23" s="431"/>
      <c r="I23" s="435"/>
      <c r="J23" s="436"/>
      <c r="K23" s="437"/>
      <c r="L23" s="66"/>
    </row>
    <row r="24" spans="1:12" ht="18" customHeight="1">
      <c r="A24" s="54"/>
      <c r="B24" s="3"/>
      <c r="C24" s="3"/>
      <c r="D24" s="426"/>
      <c r="E24" s="427"/>
      <c r="F24" s="13"/>
      <c r="G24" s="430"/>
      <c r="H24" s="430"/>
      <c r="I24" s="438"/>
      <c r="J24" s="439"/>
      <c r="K24" s="440"/>
      <c r="L24" s="66"/>
    </row>
    <row r="25" spans="1:12" ht="18" customHeight="1">
      <c r="A25" s="54"/>
      <c r="B25" s="6"/>
      <c r="C25" s="6"/>
      <c r="D25" s="428"/>
      <c r="E25" s="429"/>
      <c r="F25" s="9"/>
      <c r="G25" s="431"/>
      <c r="H25" s="431"/>
      <c r="I25" s="435"/>
      <c r="J25" s="436"/>
      <c r="K25" s="437"/>
      <c r="L25" s="66"/>
    </row>
    <row r="26" spans="1:12" ht="18" customHeight="1">
      <c r="A26" s="54"/>
      <c r="B26" s="3"/>
      <c r="C26" s="3"/>
      <c r="D26" s="426"/>
      <c r="E26" s="427"/>
      <c r="F26" s="13"/>
      <c r="G26" s="430"/>
      <c r="H26" s="430"/>
      <c r="I26" s="432"/>
      <c r="J26" s="433"/>
      <c r="K26" s="434"/>
      <c r="L26" s="66"/>
    </row>
    <row r="27" spans="1:12" ht="18" customHeight="1">
      <c r="A27" s="54"/>
      <c r="B27" s="6"/>
      <c r="C27" s="6"/>
      <c r="D27" s="428"/>
      <c r="E27" s="429"/>
      <c r="F27" s="9"/>
      <c r="G27" s="431"/>
      <c r="H27" s="431"/>
      <c r="I27" s="435"/>
      <c r="J27" s="436"/>
      <c r="K27" s="437"/>
      <c r="L27" s="66"/>
    </row>
    <row r="28" spans="1:12" ht="18" customHeight="1">
      <c r="A28" s="54"/>
      <c r="B28" s="3"/>
      <c r="C28" s="3"/>
      <c r="D28" s="426"/>
      <c r="E28" s="427"/>
      <c r="F28" s="13"/>
      <c r="G28" s="430"/>
      <c r="H28" s="430"/>
      <c r="I28" s="432"/>
      <c r="J28" s="433"/>
      <c r="K28" s="434"/>
      <c r="L28" s="66"/>
    </row>
    <row r="29" spans="1:12" ht="18" customHeight="1">
      <c r="A29" s="54"/>
      <c r="B29" s="6"/>
      <c r="C29" s="6"/>
      <c r="D29" s="428"/>
      <c r="E29" s="429"/>
      <c r="F29" s="9"/>
      <c r="G29" s="431"/>
      <c r="H29" s="431"/>
      <c r="I29" s="435"/>
      <c r="J29" s="436"/>
      <c r="K29" s="437"/>
      <c r="L29" s="66"/>
    </row>
    <row r="30" spans="1:12" ht="18" customHeight="1">
      <c r="A30" s="54"/>
      <c r="B30" s="3"/>
      <c r="C30" s="3" t="s">
        <v>1192</v>
      </c>
      <c r="D30" s="426"/>
      <c r="E30" s="427"/>
      <c r="F30" s="13"/>
      <c r="G30" s="430"/>
      <c r="H30" s="430"/>
      <c r="I30" s="432"/>
      <c r="J30" s="433"/>
      <c r="K30" s="434"/>
      <c r="L30" s="66"/>
    </row>
    <row r="31" spans="1:12" ht="18" customHeight="1">
      <c r="A31" s="54"/>
      <c r="B31" s="6"/>
      <c r="C31" s="6"/>
      <c r="D31" s="428"/>
      <c r="E31" s="429"/>
      <c r="F31" s="11"/>
      <c r="G31" s="431"/>
      <c r="H31" s="431"/>
      <c r="I31" s="435"/>
      <c r="J31" s="436"/>
      <c r="K31" s="437"/>
      <c r="L31" s="66"/>
    </row>
    <row r="32" spans="1:12" ht="18" customHeight="1">
      <c r="A32" s="54"/>
      <c r="B32"/>
      <c r="C32"/>
      <c r="D32" s="43"/>
      <c r="E32" s="43"/>
      <c r="F32"/>
      <c r="G32"/>
      <c r="H32" s="42"/>
      <c r="I32" s="49"/>
      <c r="J32" s="49"/>
      <c r="K32" s="49"/>
    </row>
    <row r="33" spans="1:12" ht="18" customHeight="1">
      <c r="A33" s="54"/>
      <c r="B33"/>
      <c r="C33"/>
      <c r="D33" s="43"/>
      <c r="E33" s="43"/>
      <c r="F33"/>
      <c r="G33"/>
      <c r="H33" s="42"/>
      <c r="I33" s="49"/>
      <c r="J33" s="49"/>
      <c r="K33" s="49"/>
    </row>
    <row r="34" spans="1:12" ht="18" customHeight="1">
      <c r="A34" s="54"/>
      <c r="B34" s="26">
        <v>1</v>
      </c>
      <c r="C34" s="3" t="s">
        <v>1098</v>
      </c>
      <c r="D34" s="426"/>
      <c r="E34" s="427"/>
      <c r="F34" s="13"/>
      <c r="G34" s="430"/>
      <c r="H34" s="430"/>
      <c r="I34" s="432"/>
      <c r="J34" s="433"/>
      <c r="K34" s="434"/>
    </row>
    <row r="35" spans="1:12" ht="18" customHeight="1">
      <c r="A35" s="54"/>
      <c r="B35" s="6"/>
      <c r="C35" s="6"/>
      <c r="D35" s="428"/>
      <c r="E35" s="429"/>
      <c r="F35" s="9"/>
      <c r="G35" s="431"/>
      <c r="H35" s="431"/>
      <c r="I35" s="435"/>
      <c r="J35" s="436"/>
      <c r="K35" s="437"/>
    </row>
    <row r="36" spans="1:12" ht="18" customHeight="1">
      <c r="A36" s="54"/>
      <c r="B36" s="26"/>
      <c r="C36" s="3"/>
      <c r="D36" s="426">
        <v>1</v>
      </c>
      <c r="E36" s="427"/>
      <c r="F36" s="13"/>
      <c r="G36" s="430"/>
      <c r="H36" s="329"/>
      <c r="I36" s="432"/>
      <c r="J36" s="433"/>
      <c r="K36" s="434"/>
      <c r="L36" s="66"/>
    </row>
    <row r="37" spans="1:12" ht="18" customHeight="1">
      <c r="A37" s="54"/>
      <c r="B37" s="109" t="s">
        <v>429</v>
      </c>
      <c r="C37" s="6" t="s">
        <v>74</v>
      </c>
      <c r="D37" s="428"/>
      <c r="E37" s="429"/>
      <c r="F37" s="9" t="s">
        <v>8</v>
      </c>
      <c r="G37" s="431"/>
      <c r="H37" s="330"/>
      <c r="I37" s="435"/>
      <c r="J37" s="436"/>
      <c r="K37" s="437"/>
      <c r="L37" s="66"/>
    </row>
    <row r="38" spans="1:12" ht="18" customHeight="1">
      <c r="A38" s="54"/>
      <c r="B38" s="26"/>
      <c r="C38" s="3"/>
      <c r="D38" s="426">
        <v>1</v>
      </c>
      <c r="E38" s="427"/>
      <c r="F38" s="13"/>
      <c r="G38" s="430"/>
      <c r="H38" s="329"/>
      <c r="I38" s="432"/>
      <c r="J38" s="433"/>
      <c r="K38" s="434"/>
      <c r="L38" s="66"/>
    </row>
    <row r="39" spans="1:12" ht="18" customHeight="1">
      <c r="A39" s="54"/>
      <c r="B39" s="109" t="s">
        <v>430</v>
      </c>
      <c r="C39" s="6" t="s">
        <v>76</v>
      </c>
      <c r="D39" s="428"/>
      <c r="E39" s="429"/>
      <c r="F39" s="9" t="s">
        <v>8</v>
      </c>
      <c r="G39" s="431"/>
      <c r="H39" s="330"/>
      <c r="I39" s="435"/>
      <c r="J39" s="436"/>
      <c r="K39" s="437"/>
      <c r="L39" s="66"/>
    </row>
    <row r="40" spans="1:12" ht="18" customHeight="1">
      <c r="A40" s="54"/>
      <c r="B40" s="26"/>
      <c r="C40" s="3"/>
      <c r="D40" s="426">
        <v>1</v>
      </c>
      <c r="E40" s="427"/>
      <c r="F40" s="13"/>
      <c r="G40" s="430"/>
      <c r="H40" s="329"/>
      <c r="I40" s="432"/>
      <c r="J40" s="433"/>
      <c r="K40" s="434"/>
      <c r="L40" s="66"/>
    </row>
    <row r="41" spans="1:12" ht="18" customHeight="1">
      <c r="A41" s="54"/>
      <c r="B41" s="109" t="s">
        <v>431</v>
      </c>
      <c r="C41" s="6" t="s">
        <v>78</v>
      </c>
      <c r="D41" s="428"/>
      <c r="E41" s="429"/>
      <c r="F41" s="9" t="s">
        <v>8</v>
      </c>
      <c r="G41" s="431"/>
      <c r="H41" s="330"/>
      <c r="I41" s="435"/>
      <c r="J41" s="436"/>
      <c r="K41" s="437"/>
      <c r="L41" s="66"/>
    </row>
    <row r="42" spans="1:12" ht="18" customHeight="1">
      <c r="A42" s="54"/>
      <c r="B42" s="26"/>
      <c r="C42" s="3"/>
      <c r="D42" s="426">
        <v>1</v>
      </c>
      <c r="E42" s="427"/>
      <c r="F42" s="13"/>
      <c r="G42" s="430"/>
      <c r="H42" s="329"/>
      <c r="I42" s="432"/>
      <c r="J42" s="433"/>
      <c r="K42" s="434"/>
      <c r="L42" s="66"/>
    </row>
    <row r="43" spans="1:12" ht="18" customHeight="1">
      <c r="A43" s="54"/>
      <c r="B43" s="109" t="s">
        <v>432</v>
      </c>
      <c r="C43" s="6" t="s">
        <v>80</v>
      </c>
      <c r="D43" s="428"/>
      <c r="E43" s="429"/>
      <c r="F43" s="9" t="s">
        <v>8</v>
      </c>
      <c r="G43" s="431"/>
      <c r="H43" s="330"/>
      <c r="I43" s="435"/>
      <c r="J43" s="436"/>
      <c r="K43" s="437"/>
      <c r="L43" s="66"/>
    </row>
    <row r="44" spans="1:12" ht="18" customHeight="1">
      <c r="A44" s="54"/>
      <c r="B44" s="26"/>
      <c r="C44" s="3"/>
      <c r="D44" s="426">
        <v>1</v>
      </c>
      <c r="E44" s="427"/>
      <c r="F44" s="13"/>
      <c r="G44" s="430"/>
      <c r="H44" s="329"/>
      <c r="I44" s="432"/>
      <c r="J44" s="433"/>
      <c r="K44" s="434"/>
      <c r="L44" s="66"/>
    </row>
    <row r="45" spans="1:12" ht="18" customHeight="1">
      <c r="A45" s="54"/>
      <c r="B45" s="109" t="s">
        <v>433</v>
      </c>
      <c r="C45" s="6" t="s">
        <v>82</v>
      </c>
      <c r="D45" s="428"/>
      <c r="E45" s="429"/>
      <c r="F45" s="9" t="s">
        <v>8</v>
      </c>
      <c r="G45" s="431"/>
      <c r="H45" s="330"/>
      <c r="I45" s="435"/>
      <c r="J45" s="436"/>
      <c r="K45" s="437"/>
      <c r="L45" s="66"/>
    </row>
    <row r="46" spans="1:12" ht="18" customHeight="1">
      <c r="A46" s="54"/>
      <c r="B46" s="26"/>
      <c r="C46" s="3"/>
      <c r="D46" s="426">
        <v>1</v>
      </c>
      <c r="E46" s="427"/>
      <c r="F46" s="13"/>
      <c r="G46" s="430"/>
      <c r="H46" s="329"/>
      <c r="I46" s="432"/>
      <c r="J46" s="433"/>
      <c r="K46" s="434"/>
      <c r="L46" s="66"/>
    </row>
    <row r="47" spans="1:12" ht="18" customHeight="1">
      <c r="A47" s="54"/>
      <c r="B47" s="109" t="s">
        <v>434</v>
      </c>
      <c r="C47" s="6" t="s">
        <v>84</v>
      </c>
      <c r="D47" s="428"/>
      <c r="E47" s="429"/>
      <c r="F47" s="9" t="s">
        <v>8</v>
      </c>
      <c r="G47" s="431"/>
      <c r="H47" s="330"/>
      <c r="I47" s="435"/>
      <c r="J47" s="436"/>
      <c r="K47" s="437"/>
      <c r="L47" s="66"/>
    </row>
    <row r="48" spans="1:12" ht="18" customHeight="1">
      <c r="A48" s="54"/>
      <c r="B48" s="26"/>
      <c r="C48" s="3"/>
      <c r="D48" s="426">
        <v>1</v>
      </c>
      <c r="E48" s="427"/>
      <c r="F48" s="13"/>
      <c r="G48" s="430"/>
      <c r="H48" s="329"/>
      <c r="I48" s="432"/>
      <c r="J48" s="433"/>
      <c r="K48" s="434"/>
      <c r="L48" s="66"/>
    </row>
    <row r="49" spans="1:12" ht="18" customHeight="1">
      <c r="A49" s="54"/>
      <c r="B49" s="109" t="s">
        <v>435</v>
      </c>
      <c r="C49" s="6" t="s">
        <v>89</v>
      </c>
      <c r="D49" s="428"/>
      <c r="E49" s="429"/>
      <c r="F49" s="9" t="s">
        <v>8</v>
      </c>
      <c r="G49" s="431"/>
      <c r="H49" s="330"/>
      <c r="I49" s="435"/>
      <c r="J49" s="436"/>
      <c r="K49" s="437"/>
      <c r="L49" s="66"/>
    </row>
    <row r="50" spans="1:12" ht="18" customHeight="1">
      <c r="A50" s="54"/>
      <c r="B50" s="26"/>
      <c r="C50" s="3"/>
      <c r="D50" s="426">
        <v>1</v>
      </c>
      <c r="E50" s="427"/>
      <c r="F50" s="13"/>
      <c r="G50" s="430"/>
      <c r="H50" s="329"/>
      <c r="I50" s="438"/>
      <c r="J50" s="439"/>
      <c r="K50" s="440"/>
      <c r="L50" s="66"/>
    </row>
    <row r="51" spans="1:12" ht="18" customHeight="1">
      <c r="A51" s="54"/>
      <c r="B51" s="109" t="s">
        <v>436</v>
      </c>
      <c r="C51" s="6" t="s">
        <v>94</v>
      </c>
      <c r="D51" s="428"/>
      <c r="E51" s="429"/>
      <c r="F51" s="9" t="s">
        <v>8</v>
      </c>
      <c r="G51" s="431"/>
      <c r="H51" s="330"/>
      <c r="I51" s="435"/>
      <c r="J51" s="436"/>
      <c r="K51" s="437"/>
      <c r="L51" s="66"/>
    </row>
    <row r="52" spans="1:12" ht="18" customHeight="1">
      <c r="A52" s="54"/>
      <c r="B52" s="26"/>
      <c r="C52" s="3"/>
      <c r="D52" s="426">
        <v>1</v>
      </c>
      <c r="E52" s="427"/>
      <c r="F52" s="13"/>
      <c r="G52" s="430"/>
      <c r="H52" s="329"/>
      <c r="I52" s="432"/>
      <c r="J52" s="433"/>
      <c r="K52" s="434"/>
      <c r="L52" s="66"/>
    </row>
    <row r="53" spans="1:12" ht="18" customHeight="1">
      <c r="A53" s="54"/>
      <c r="B53" s="109" t="s">
        <v>437</v>
      </c>
      <c r="C53" s="6" t="s">
        <v>95</v>
      </c>
      <c r="D53" s="428"/>
      <c r="E53" s="429"/>
      <c r="F53" s="9" t="s">
        <v>8</v>
      </c>
      <c r="G53" s="431"/>
      <c r="H53" s="330"/>
      <c r="I53" s="435"/>
      <c r="J53" s="436"/>
      <c r="K53" s="437"/>
      <c r="L53" s="66"/>
    </row>
    <row r="54" spans="1:12" ht="18" customHeight="1">
      <c r="A54" s="54"/>
      <c r="B54" s="26"/>
      <c r="C54" s="3"/>
      <c r="D54" s="426">
        <v>1</v>
      </c>
      <c r="E54" s="427"/>
      <c r="F54" s="13"/>
      <c r="G54" s="430"/>
      <c r="H54" s="329"/>
      <c r="I54" s="432"/>
      <c r="J54" s="433"/>
      <c r="K54" s="434"/>
      <c r="L54" s="66"/>
    </row>
    <row r="55" spans="1:12" ht="18" customHeight="1">
      <c r="A55" s="54"/>
      <c r="B55" s="109" t="s">
        <v>887</v>
      </c>
      <c r="C55" s="6" t="s">
        <v>438</v>
      </c>
      <c r="D55" s="428"/>
      <c r="E55" s="429"/>
      <c r="F55" s="9" t="s">
        <v>402</v>
      </c>
      <c r="G55" s="431"/>
      <c r="H55" s="330"/>
      <c r="I55" s="435"/>
      <c r="J55" s="436"/>
      <c r="K55" s="437"/>
      <c r="L55" s="66"/>
    </row>
    <row r="56" spans="1:12" ht="18" customHeight="1">
      <c r="A56" s="54"/>
      <c r="B56" s="26"/>
      <c r="C56" s="3" t="s">
        <v>439</v>
      </c>
      <c r="D56" s="426"/>
      <c r="E56" s="427"/>
      <c r="F56" s="13"/>
      <c r="G56" s="430"/>
      <c r="H56" s="329"/>
      <c r="I56" s="432"/>
      <c r="J56" s="433"/>
      <c r="K56" s="434"/>
      <c r="L56" s="66"/>
    </row>
    <row r="57" spans="1:12" ht="18" customHeight="1">
      <c r="A57" s="54"/>
      <c r="B57" s="109"/>
      <c r="C57" s="6"/>
      <c r="D57" s="428"/>
      <c r="E57" s="429"/>
      <c r="F57" s="11"/>
      <c r="G57" s="431"/>
      <c r="H57" s="330"/>
      <c r="I57" s="435"/>
      <c r="J57" s="436"/>
      <c r="K57" s="437"/>
      <c r="L57" s="66"/>
    </row>
    <row r="58" spans="1:12" ht="18" customHeight="1">
      <c r="A58" s="54"/>
      <c r="B58"/>
      <c r="C58"/>
      <c r="D58" s="43"/>
      <c r="E58" s="43"/>
      <c r="F58"/>
      <c r="G58"/>
      <c r="H58" s="42"/>
      <c r="I58" s="49"/>
      <c r="J58" s="49"/>
      <c r="K58" s="49"/>
    </row>
    <row r="59" spans="1:12" ht="18" customHeight="1">
      <c r="A59" s="54"/>
      <c r="B59"/>
      <c r="C59"/>
      <c r="D59" s="43"/>
      <c r="E59" s="43"/>
      <c r="F59"/>
      <c r="G59"/>
      <c r="H59" s="42"/>
      <c r="I59" s="49"/>
      <c r="J59" s="49"/>
      <c r="K59" s="49"/>
    </row>
    <row r="60" spans="1:12" ht="18" customHeight="1">
      <c r="A60" s="54"/>
      <c r="B60" s="27" t="s">
        <v>440</v>
      </c>
      <c r="C60" s="3" t="s">
        <v>74</v>
      </c>
      <c r="D60" s="426"/>
      <c r="E60" s="427"/>
      <c r="F60" s="13"/>
      <c r="G60" s="430"/>
      <c r="H60" s="430"/>
      <c r="I60" s="432"/>
      <c r="J60" s="433"/>
      <c r="K60" s="434"/>
    </row>
    <row r="61" spans="1:12" ht="18" customHeight="1">
      <c r="A61" s="54"/>
      <c r="B61" s="12"/>
      <c r="C61" s="6"/>
      <c r="D61" s="428"/>
      <c r="E61" s="429"/>
      <c r="F61" s="9"/>
      <c r="G61" s="431"/>
      <c r="H61" s="431"/>
      <c r="I61" s="435"/>
      <c r="J61" s="436"/>
      <c r="K61" s="437"/>
    </row>
    <row r="62" spans="1:12" ht="18" customHeight="1">
      <c r="A62" s="54"/>
      <c r="B62" s="26"/>
      <c r="C62" s="3" t="s">
        <v>441</v>
      </c>
      <c r="D62" s="426">
        <v>1</v>
      </c>
      <c r="E62" s="427"/>
      <c r="F62" s="13"/>
      <c r="G62" s="430"/>
      <c r="H62" s="430"/>
      <c r="I62" s="432"/>
      <c r="J62" s="433"/>
      <c r="K62" s="434"/>
      <c r="L62" s="66"/>
    </row>
    <row r="63" spans="1:12" ht="18" customHeight="1">
      <c r="A63" s="54"/>
      <c r="B63" s="6"/>
      <c r="C63" s="6"/>
      <c r="D63" s="428"/>
      <c r="E63" s="429"/>
      <c r="F63" s="9" t="s">
        <v>8</v>
      </c>
      <c r="G63" s="431"/>
      <c r="H63" s="431"/>
      <c r="I63" s="435"/>
      <c r="J63" s="436"/>
      <c r="K63" s="437"/>
      <c r="L63" s="66"/>
    </row>
    <row r="64" spans="1:12" ht="18" customHeight="1">
      <c r="A64" s="54"/>
      <c r="B64" s="27"/>
      <c r="C64" s="3" t="s">
        <v>442</v>
      </c>
      <c r="D64" s="426">
        <v>1</v>
      </c>
      <c r="E64" s="427"/>
      <c r="F64" s="13"/>
      <c r="G64" s="430"/>
      <c r="H64" s="430"/>
      <c r="I64" s="432"/>
      <c r="J64" s="433"/>
      <c r="K64" s="434"/>
      <c r="L64" s="66"/>
    </row>
    <row r="65" spans="1:12" ht="18" customHeight="1">
      <c r="A65" s="54"/>
      <c r="B65" s="12"/>
      <c r="C65" s="6"/>
      <c r="D65" s="428"/>
      <c r="E65" s="429"/>
      <c r="F65" s="9" t="s">
        <v>8</v>
      </c>
      <c r="G65" s="431"/>
      <c r="H65" s="431"/>
      <c r="I65" s="435"/>
      <c r="J65" s="436"/>
      <c r="K65" s="437"/>
      <c r="L65" s="66"/>
    </row>
    <row r="66" spans="1:12" ht="18" customHeight="1">
      <c r="A66" s="54"/>
      <c r="B66" s="27"/>
      <c r="C66" s="3" t="s">
        <v>443</v>
      </c>
      <c r="D66" s="426">
        <v>1</v>
      </c>
      <c r="E66" s="427"/>
      <c r="F66" s="13"/>
      <c r="G66" s="430"/>
      <c r="H66" s="430"/>
      <c r="I66" s="432"/>
      <c r="J66" s="433"/>
      <c r="K66" s="434"/>
      <c r="L66" s="66"/>
    </row>
    <row r="67" spans="1:12" ht="18" customHeight="1">
      <c r="A67" s="54"/>
      <c r="B67" s="12"/>
      <c r="C67" s="6"/>
      <c r="D67" s="428"/>
      <c r="E67" s="429"/>
      <c r="F67" s="9" t="s">
        <v>8</v>
      </c>
      <c r="G67" s="431"/>
      <c r="H67" s="431"/>
      <c r="I67" s="435"/>
      <c r="J67" s="436"/>
      <c r="K67" s="437"/>
      <c r="L67" s="66"/>
    </row>
    <row r="68" spans="1:12" ht="18" customHeight="1">
      <c r="A68" s="54"/>
      <c r="B68" s="27"/>
      <c r="C68" s="3" t="s">
        <v>444</v>
      </c>
      <c r="D68" s="426">
        <v>1</v>
      </c>
      <c r="E68" s="427"/>
      <c r="F68" s="13"/>
      <c r="G68" s="430"/>
      <c r="H68" s="430"/>
      <c r="I68" s="432"/>
      <c r="J68" s="433"/>
      <c r="K68" s="434"/>
      <c r="L68" s="66"/>
    </row>
    <row r="69" spans="1:12" ht="18" customHeight="1">
      <c r="A69" s="54"/>
      <c r="B69" s="12"/>
      <c r="C69" s="6"/>
      <c r="D69" s="428"/>
      <c r="E69" s="429"/>
      <c r="F69" s="9" t="s">
        <v>8</v>
      </c>
      <c r="G69" s="431"/>
      <c r="H69" s="431"/>
      <c r="I69" s="435"/>
      <c r="J69" s="436"/>
      <c r="K69" s="437"/>
      <c r="L69" s="66"/>
    </row>
    <row r="70" spans="1:12" ht="18" customHeight="1">
      <c r="A70" s="54"/>
      <c r="B70" s="27"/>
      <c r="C70" s="3"/>
      <c r="D70" s="426"/>
      <c r="E70" s="427"/>
      <c r="F70" s="13"/>
      <c r="G70" s="430"/>
      <c r="H70" s="430"/>
      <c r="I70" s="432"/>
      <c r="J70" s="433"/>
      <c r="K70" s="434"/>
      <c r="L70" s="66"/>
    </row>
    <row r="71" spans="1:12" ht="18" customHeight="1">
      <c r="A71" s="54"/>
      <c r="B71" s="6"/>
      <c r="C71" s="6"/>
      <c r="D71" s="428"/>
      <c r="E71" s="429"/>
      <c r="F71" s="9"/>
      <c r="G71" s="431"/>
      <c r="H71" s="431"/>
      <c r="I71" s="435"/>
      <c r="J71" s="436"/>
      <c r="K71" s="437"/>
      <c r="L71" s="66"/>
    </row>
    <row r="72" spans="1:12" ht="18" customHeight="1">
      <c r="A72" s="54"/>
      <c r="B72" s="3"/>
      <c r="C72" s="3"/>
      <c r="D72" s="426"/>
      <c r="E72" s="427"/>
      <c r="F72" s="13"/>
      <c r="G72" s="430"/>
      <c r="H72" s="430"/>
      <c r="I72" s="432"/>
      <c r="J72" s="433"/>
      <c r="K72" s="434"/>
      <c r="L72" s="66"/>
    </row>
    <row r="73" spans="1:12" ht="18" customHeight="1">
      <c r="A73" s="54"/>
      <c r="B73" s="6"/>
      <c r="C73" s="6"/>
      <c r="D73" s="428"/>
      <c r="E73" s="429"/>
      <c r="F73" s="9"/>
      <c r="G73" s="431"/>
      <c r="H73" s="431"/>
      <c r="I73" s="435"/>
      <c r="J73" s="436"/>
      <c r="K73" s="437"/>
      <c r="L73" s="66"/>
    </row>
    <row r="74" spans="1:12" ht="18" customHeight="1">
      <c r="A74" s="54"/>
      <c r="B74" s="3"/>
      <c r="C74" s="3"/>
      <c r="D74" s="426"/>
      <c r="E74" s="427"/>
      <c r="F74" s="13"/>
      <c r="G74" s="430"/>
      <c r="H74" s="430"/>
      <c r="I74" s="432"/>
      <c r="J74" s="433"/>
      <c r="K74" s="434"/>
      <c r="L74" s="66"/>
    </row>
    <row r="75" spans="1:12" ht="18" customHeight="1">
      <c r="A75" s="54"/>
      <c r="B75" s="6"/>
      <c r="C75" s="6"/>
      <c r="D75" s="428"/>
      <c r="E75" s="429"/>
      <c r="F75" s="9"/>
      <c r="G75" s="431"/>
      <c r="H75" s="431"/>
      <c r="I75" s="435"/>
      <c r="J75" s="436"/>
      <c r="K75" s="437"/>
      <c r="L75" s="66"/>
    </row>
    <row r="76" spans="1:12" ht="18" customHeight="1">
      <c r="A76" s="54"/>
      <c r="B76" s="3"/>
      <c r="C76" s="3"/>
      <c r="D76" s="426"/>
      <c r="E76" s="427"/>
      <c r="F76" s="13"/>
      <c r="G76" s="430"/>
      <c r="H76" s="430"/>
      <c r="I76" s="438"/>
      <c r="J76" s="439"/>
      <c r="K76" s="440"/>
      <c r="L76" s="66"/>
    </row>
    <row r="77" spans="1:12" ht="18" customHeight="1">
      <c r="A77" s="54"/>
      <c r="B77" s="6"/>
      <c r="C77" s="6"/>
      <c r="D77" s="428"/>
      <c r="E77" s="429"/>
      <c r="F77" s="9"/>
      <c r="G77" s="431"/>
      <c r="H77" s="431"/>
      <c r="I77" s="435"/>
      <c r="J77" s="436"/>
      <c r="K77" s="437"/>
      <c r="L77" s="66"/>
    </row>
    <row r="78" spans="1:12" ht="18" customHeight="1">
      <c r="A78" s="54"/>
      <c r="B78" s="3"/>
      <c r="C78" s="3"/>
      <c r="D78" s="426"/>
      <c r="E78" s="427"/>
      <c r="F78" s="13"/>
      <c r="G78" s="430"/>
      <c r="H78" s="430"/>
      <c r="I78" s="432"/>
      <c r="J78" s="433"/>
      <c r="K78" s="434"/>
      <c r="L78" s="66"/>
    </row>
    <row r="79" spans="1:12" ht="18" customHeight="1">
      <c r="A79" s="54"/>
      <c r="B79" s="6"/>
      <c r="C79" s="6"/>
      <c r="D79" s="428"/>
      <c r="E79" s="429"/>
      <c r="F79" s="9"/>
      <c r="G79" s="431"/>
      <c r="H79" s="431"/>
      <c r="I79" s="435"/>
      <c r="J79" s="436"/>
      <c r="K79" s="437"/>
      <c r="L79" s="66"/>
    </row>
    <row r="80" spans="1:12" ht="18" customHeight="1">
      <c r="A80" s="54"/>
      <c r="B80" s="3"/>
      <c r="C80" s="3"/>
      <c r="D80" s="426"/>
      <c r="E80" s="427"/>
      <c r="F80" s="13"/>
      <c r="G80" s="430"/>
      <c r="H80" s="430"/>
      <c r="I80" s="432"/>
      <c r="J80" s="433"/>
      <c r="K80" s="434"/>
      <c r="L80" s="66"/>
    </row>
    <row r="81" spans="1:12" ht="18" customHeight="1">
      <c r="A81" s="54"/>
      <c r="B81" s="6"/>
      <c r="C81" s="6"/>
      <c r="D81" s="428"/>
      <c r="E81" s="429"/>
      <c r="F81" s="9"/>
      <c r="G81" s="431"/>
      <c r="H81" s="431"/>
      <c r="I81" s="435"/>
      <c r="J81" s="436"/>
      <c r="K81" s="437"/>
      <c r="L81" s="66"/>
    </row>
    <row r="82" spans="1:12" ht="18" customHeight="1">
      <c r="A82" s="54"/>
      <c r="B82" s="3"/>
      <c r="C82" s="3" t="s">
        <v>1193</v>
      </c>
      <c r="D82" s="426"/>
      <c r="E82" s="427"/>
      <c r="F82" s="13"/>
      <c r="G82" s="430"/>
      <c r="H82" s="430"/>
      <c r="I82" s="432"/>
      <c r="J82" s="433"/>
      <c r="K82" s="434"/>
      <c r="L82" s="66"/>
    </row>
    <row r="83" spans="1:12" ht="18" customHeight="1">
      <c r="A83" s="54"/>
      <c r="B83" s="6"/>
      <c r="C83" s="6"/>
      <c r="D83" s="428"/>
      <c r="E83" s="429"/>
      <c r="F83" s="11"/>
      <c r="G83" s="431"/>
      <c r="H83" s="431"/>
      <c r="I83" s="435"/>
      <c r="J83" s="436"/>
      <c r="K83" s="437"/>
      <c r="L83" s="66"/>
    </row>
    <row r="84" spans="1:12" ht="18" customHeight="1">
      <c r="A84" s="54"/>
      <c r="B84"/>
      <c r="C84"/>
      <c r="D84" s="43"/>
      <c r="E84" s="43"/>
      <c r="F84"/>
      <c r="G84"/>
      <c r="H84" s="42"/>
      <c r="I84" s="49"/>
      <c r="J84" s="49"/>
      <c r="K84" s="49"/>
    </row>
    <row r="85" spans="1:12" ht="18" customHeight="1">
      <c r="A85" s="54"/>
      <c r="B85"/>
      <c r="C85"/>
      <c r="D85" s="43"/>
      <c r="E85" s="43"/>
      <c r="F85"/>
      <c r="G85"/>
      <c r="H85" s="42"/>
      <c r="I85" s="49"/>
      <c r="J85" s="49"/>
      <c r="K85" s="49"/>
    </row>
    <row r="86" spans="1:12" ht="18" customHeight="1">
      <c r="A86" s="54"/>
      <c r="B86" s="27" t="s">
        <v>430</v>
      </c>
      <c r="C86" s="3" t="s">
        <v>76</v>
      </c>
      <c r="D86" s="426"/>
      <c r="E86" s="427"/>
      <c r="F86" s="13"/>
      <c r="G86" s="430"/>
      <c r="H86" s="430"/>
      <c r="I86" s="432"/>
      <c r="J86" s="433"/>
      <c r="K86" s="434"/>
    </row>
    <row r="87" spans="1:12" ht="18" customHeight="1">
      <c r="A87" s="54"/>
      <c r="B87" s="12"/>
      <c r="C87" s="6"/>
      <c r="D87" s="428"/>
      <c r="E87" s="429"/>
      <c r="F87" s="9"/>
      <c r="G87" s="431"/>
      <c r="H87" s="431"/>
      <c r="I87" s="435"/>
      <c r="J87" s="436"/>
      <c r="K87" s="437"/>
    </row>
    <row r="88" spans="1:12" ht="18" customHeight="1">
      <c r="A88" s="54"/>
      <c r="B88" s="26"/>
      <c r="C88" s="3" t="s">
        <v>445</v>
      </c>
      <c r="D88" s="325">
        <v>11.6</v>
      </c>
      <c r="E88" s="326"/>
      <c r="F88" s="13"/>
      <c r="G88" s="430"/>
      <c r="H88" s="430"/>
      <c r="I88" s="432"/>
      <c r="J88" s="433"/>
      <c r="K88" s="434"/>
      <c r="L88" s="66"/>
    </row>
    <row r="89" spans="1:12" ht="18" customHeight="1">
      <c r="A89" s="54"/>
      <c r="B89" s="6"/>
      <c r="C89" s="6" t="s">
        <v>447</v>
      </c>
      <c r="D89" s="327"/>
      <c r="E89" s="328"/>
      <c r="F89" s="9" t="s">
        <v>448</v>
      </c>
      <c r="G89" s="431"/>
      <c r="H89" s="431"/>
      <c r="I89" s="435"/>
      <c r="J89" s="436"/>
      <c r="K89" s="437"/>
      <c r="L89" s="66"/>
    </row>
    <row r="90" spans="1:12" ht="18" customHeight="1">
      <c r="A90" s="54"/>
      <c r="B90" s="27"/>
      <c r="C90" s="3" t="s">
        <v>449</v>
      </c>
      <c r="D90" s="325">
        <v>9.1</v>
      </c>
      <c r="E90" s="326"/>
      <c r="F90" s="13"/>
      <c r="G90" s="430"/>
      <c r="H90" s="430"/>
      <c r="I90" s="432"/>
      <c r="J90" s="433"/>
      <c r="K90" s="434"/>
      <c r="L90" s="66"/>
    </row>
    <row r="91" spans="1:12" ht="18" customHeight="1">
      <c r="A91" s="54"/>
      <c r="B91" s="12"/>
      <c r="C91" s="6" t="s">
        <v>450</v>
      </c>
      <c r="D91" s="327"/>
      <c r="E91" s="328"/>
      <c r="F91" s="9" t="s">
        <v>448</v>
      </c>
      <c r="G91" s="431"/>
      <c r="H91" s="431"/>
      <c r="I91" s="435"/>
      <c r="J91" s="436"/>
      <c r="K91" s="437"/>
      <c r="L91" s="66"/>
    </row>
    <row r="92" spans="1:12" ht="18" customHeight="1">
      <c r="A92" s="54"/>
      <c r="B92" s="27"/>
      <c r="C92" s="3" t="s">
        <v>451</v>
      </c>
      <c r="D92" s="325">
        <v>2.5</v>
      </c>
      <c r="E92" s="326"/>
      <c r="F92" s="13"/>
      <c r="G92" s="430"/>
      <c r="H92" s="430"/>
      <c r="I92" s="432"/>
      <c r="J92" s="433"/>
      <c r="K92" s="434"/>
      <c r="L92" s="66"/>
    </row>
    <row r="93" spans="1:12" ht="18" customHeight="1">
      <c r="A93" s="54"/>
      <c r="B93" s="12"/>
      <c r="C93" s="6" t="s">
        <v>453</v>
      </c>
      <c r="D93" s="327"/>
      <c r="E93" s="328"/>
      <c r="F93" s="9" t="s">
        <v>448</v>
      </c>
      <c r="G93" s="431"/>
      <c r="H93" s="431"/>
      <c r="I93" s="435"/>
      <c r="J93" s="436"/>
      <c r="K93" s="437"/>
      <c r="L93" s="66"/>
    </row>
    <row r="94" spans="1:12" ht="18" customHeight="1">
      <c r="A94" s="54"/>
      <c r="B94" s="27"/>
      <c r="C94" s="28" t="s">
        <v>1099</v>
      </c>
      <c r="D94" s="325">
        <v>0.9</v>
      </c>
      <c r="E94" s="326"/>
      <c r="F94" s="29"/>
      <c r="G94" s="329"/>
      <c r="H94" s="329"/>
      <c r="I94" s="432"/>
      <c r="J94" s="433"/>
      <c r="K94" s="434"/>
      <c r="L94" s="66"/>
    </row>
    <row r="95" spans="1:12" ht="18" customHeight="1">
      <c r="A95" s="54"/>
      <c r="B95" s="12"/>
      <c r="C95" s="30" t="s">
        <v>886</v>
      </c>
      <c r="D95" s="327"/>
      <c r="E95" s="328"/>
      <c r="F95" s="31" t="s">
        <v>448</v>
      </c>
      <c r="G95" s="330"/>
      <c r="H95" s="330"/>
      <c r="I95" s="435"/>
      <c r="J95" s="436"/>
      <c r="K95" s="437"/>
      <c r="L95" s="66"/>
    </row>
    <row r="96" spans="1:12" ht="18" customHeight="1">
      <c r="A96" s="54"/>
      <c r="B96" s="27"/>
      <c r="C96" s="28" t="s">
        <v>457</v>
      </c>
      <c r="D96" s="325">
        <v>11.6</v>
      </c>
      <c r="E96" s="326"/>
      <c r="F96" s="29"/>
      <c r="G96" s="329"/>
      <c r="H96" s="329"/>
      <c r="I96" s="432"/>
      <c r="J96" s="433"/>
      <c r="K96" s="434"/>
      <c r="L96" s="66"/>
    </row>
    <row r="97" spans="1:12" ht="18" customHeight="1">
      <c r="A97" s="54"/>
      <c r="B97" s="6"/>
      <c r="C97" s="30" t="s">
        <v>1100</v>
      </c>
      <c r="D97" s="327"/>
      <c r="E97" s="328"/>
      <c r="F97" s="31" t="s">
        <v>448</v>
      </c>
      <c r="G97" s="330"/>
      <c r="H97" s="330"/>
      <c r="I97" s="435"/>
      <c r="J97" s="436"/>
      <c r="K97" s="437"/>
      <c r="L97" s="66"/>
    </row>
    <row r="98" spans="1:12" ht="18" customHeight="1">
      <c r="A98" s="54"/>
      <c r="B98" s="3"/>
      <c r="C98" s="3"/>
      <c r="D98" s="426"/>
      <c r="E98" s="427"/>
      <c r="F98" s="13"/>
      <c r="G98" s="430"/>
      <c r="H98" s="430"/>
      <c r="I98" s="432"/>
      <c r="J98" s="433"/>
      <c r="K98" s="434"/>
      <c r="L98" s="66"/>
    </row>
    <row r="99" spans="1:12" ht="18" customHeight="1">
      <c r="A99" s="54"/>
      <c r="B99" s="6"/>
      <c r="C99" s="6"/>
      <c r="D99" s="428"/>
      <c r="E99" s="429"/>
      <c r="F99" s="9"/>
      <c r="G99" s="431"/>
      <c r="H99" s="431"/>
      <c r="I99" s="435"/>
      <c r="J99" s="436"/>
      <c r="K99" s="437"/>
      <c r="L99" s="66"/>
    </row>
    <row r="100" spans="1:12" ht="18" customHeight="1">
      <c r="A100" s="54"/>
      <c r="B100" s="3"/>
      <c r="C100" s="3"/>
      <c r="D100" s="426"/>
      <c r="E100" s="427"/>
      <c r="F100" s="13"/>
      <c r="G100" s="430"/>
      <c r="H100" s="430"/>
      <c r="I100" s="432"/>
      <c r="J100" s="433"/>
      <c r="K100" s="434"/>
      <c r="L100" s="66"/>
    </row>
    <row r="101" spans="1:12" ht="18" customHeight="1">
      <c r="A101" s="54"/>
      <c r="B101" s="6"/>
      <c r="C101" s="6"/>
      <c r="D101" s="428"/>
      <c r="E101" s="429"/>
      <c r="F101" s="9"/>
      <c r="G101" s="431"/>
      <c r="H101" s="431"/>
      <c r="I101" s="435"/>
      <c r="J101" s="436"/>
      <c r="K101" s="437"/>
      <c r="L101" s="66"/>
    </row>
    <row r="102" spans="1:12" ht="18" customHeight="1">
      <c r="A102" s="54"/>
      <c r="B102" s="3"/>
      <c r="C102" s="3"/>
      <c r="D102" s="426"/>
      <c r="E102" s="427"/>
      <c r="F102" s="13"/>
      <c r="G102" s="430"/>
      <c r="H102" s="430"/>
      <c r="I102" s="438"/>
      <c r="J102" s="439"/>
      <c r="K102" s="440"/>
      <c r="L102" s="66"/>
    </row>
    <row r="103" spans="1:12" ht="18" customHeight="1">
      <c r="A103" s="54"/>
      <c r="B103" s="6"/>
      <c r="C103" s="6"/>
      <c r="D103" s="428"/>
      <c r="E103" s="429"/>
      <c r="F103" s="9"/>
      <c r="G103" s="431"/>
      <c r="H103" s="431"/>
      <c r="I103" s="435"/>
      <c r="J103" s="436"/>
      <c r="K103" s="437"/>
      <c r="L103" s="66"/>
    </row>
    <row r="104" spans="1:12" ht="18" customHeight="1">
      <c r="A104" s="54"/>
      <c r="B104" s="3"/>
      <c r="C104" s="3"/>
      <c r="D104" s="426"/>
      <c r="E104" s="427"/>
      <c r="F104" s="13"/>
      <c r="G104" s="430"/>
      <c r="H104" s="430"/>
      <c r="I104" s="432"/>
      <c r="J104" s="433"/>
      <c r="K104" s="434"/>
      <c r="L104" s="66"/>
    </row>
    <row r="105" spans="1:12" ht="18" customHeight="1">
      <c r="A105" s="54"/>
      <c r="B105" s="6"/>
      <c r="C105" s="6"/>
      <c r="D105" s="428"/>
      <c r="E105" s="429"/>
      <c r="F105" s="9"/>
      <c r="G105" s="431"/>
      <c r="H105" s="431"/>
      <c r="I105" s="435"/>
      <c r="J105" s="436"/>
      <c r="K105" s="437"/>
      <c r="L105" s="66"/>
    </row>
    <row r="106" spans="1:12" ht="18" customHeight="1">
      <c r="A106" s="54"/>
      <c r="B106" s="3"/>
      <c r="C106" s="3"/>
      <c r="D106" s="426"/>
      <c r="E106" s="427"/>
      <c r="F106" s="13"/>
      <c r="G106" s="430"/>
      <c r="H106" s="430"/>
      <c r="I106" s="432"/>
      <c r="J106" s="433"/>
      <c r="K106" s="434"/>
      <c r="L106" s="66"/>
    </row>
    <row r="107" spans="1:12" ht="18" customHeight="1">
      <c r="A107" s="54"/>
      <c r="B107" s="6"/>
      <c r="C107" s="6"/>
      <c r="D107" s="428"/>
      <c r="E107" s="429"/>
      <c r="F107" s="9"/>
      <c r="G107" s="431"/>
      <c r="H107" s="431"/>
      <c r="I107" s="435"/>
      <c r="J107" s="436"/>
      <c r="K107" s="437"/>
      <c r="L107" s="66"/>
    </row>
    <row r="108" spans="1:12" ht="18" customHeight="1">
      <c r="A108" s="54"/>
      <c r="B108" s="3"/>
      <c r="C108" s="3" t="s">
        <v>1194</v>
      </c>
      <c r="D108" s="426"/>
      <c r="E108" s="427"/>
      <c r="F108" s="13"/>
      <c r="G108" s="430"/>
      <c r="H108" s="430"/>
      <c r="I108" s="432"/>
      <c r="J108" s="433"/>
      <c r="K108" s="434"/>
      <c r="L108" s="66"/>
    </row>
    <row r="109" spans="1:12" ht="18" customHeight="1">
      <c r="A109" s="54"/>
      <c r="B109" s="6"/>
      <c r="C109" s="6"/>
      <c r="D109" s="428"/>
      <c r="E109" s="429"/>
      <c r="F109" s="11"/>
      <c r="G109" s="431"/>
      <c r="H109" s="431"/>
      <c r="I109" s="435"/>
      <c r="J109" s="436"/>
      <c r="K109" s="437"/>
      <c r="L109" s="66"/>
    </row>
    <row r="110" spans="1:12" ht="18" customHeight="1">
      <c r="A110" s="54"/>
      <c r="B110"/>
      <c r="C110"/>
      <c r="D110" s="43"/>
      <c r="E110" s="43"/>
      <c r="F110"/>
      <c r="G110"/>
      <c r="H110" s="42"/>
      <c r="I110" s="49"/>
      <c r="J110" s="49"/>
      <c r="K110" s="49"/>
    </row>
    <row r="111" spans="1:12" ht="18" customHeight="1">
      <c r="A111" s="54"/>
      <c r="B111"/>
      <c r="C111"/>
      <c r="D111" s="43"/>
      <c r="E111" s="43"/>
      <c r="F111"/>
      <c r="G111"/>
      <c r="H111" s="42"/>
      <c r="I111" s="49"/>
      <c r="J111" s="49"/>
      <c r="K111" s="49"/>
    </row>
    <row r="112" spans="1:12" ht="18" customHeight="1">
      <c r="A112" s="54"/>
      <c r="B112" s="27" t="s">
        <v>431</v>
      </c>
      <c r="C112" s="3" t="s">
        <v>78</v>
      </c>
      <c r="D112" s="426"/>
      <c r="E112" s="427"/>
      <c r="F112" s="13"/>
      <c r="G112" s="430"/>
      <c r="H112" s="430"/>
      <c r="I112" s="432"/>
      <c r="J112" s="433"/>
      <c r="K112" s="434"/>
    </row>
    <row r="113" spans="1:12" ht="18" customHeight="1">
      <c r="A113" s="54"/>
      <c r="B113" s="12"/>
      <c r="C113" s="6"/>
      <c r="D113" s="428"/>
      <c r="E113" s="429"/>
      <c r="F113" s="9"/>
      <c r="G113" s="431"/>
      <c r="H113" s="431"/>
      <c r="I113" s="435"/>
      <c r="J113" s="436"/>
      <c r="K113" s="437"/>
    </row>
    <row r="114" spans="1:12" ht="18" customHeight="1">
      <c r="A114" s="54"/>
      <c r="B114" s="26"/>
      <c r="C114" s="3" t="s">
        <v>460</v>
      </c>
      <c r="D114" s="426">
        <v>0.5</v>
      </c>
      <c r="E114" s="427"/>
      <c r="F114" s="13"/>
      <c r="G114" s="430"/>
      <c r="H114" s="430"/>
      <c r="I114" s="432"/>
      <c r="J114" s="433"/>
      <c r="K114" s="434"/>
      <c r="L114" s="66"/>
    </row>
    <row r="115" spans="1:12" ht="18" customHeight="1">
      <c r="A115" s="54"/>
      <c r="B115" s="6"/>
      <c r="C115" s="6" t="s">
        <v>462</v>
      </c>
      <c r="D115" s="428"/>
      <c r="E115" s="429"/>
      <c r="F115" s="9" t="s">
        <v>448</v>
      </c>
      <c r="G115" s="431"/>
      <c r="H115" s="431"/>
      <c r="I115" s="435"/>
      <c r="J115" s="436"/>
      <c r="K115" s="437"/>
      <c r="L115" s="66"/>
    </row>
    <row r="116" spans="1:12" ht="18" customHeight="1">
      <c r="A116" s="54"/>
      <c r="B116" s="27"/>
      <c r="C116" s="3" t="s">
        <v>460</v>
      </c>
      <c r="D116" s="426">
        <v>2.7</v>
      </c>
      <c r="E116" s="427"/>
      <c r="F116" s="13"/>
      <c r="G116" s="430"/>
      <c r="H116" s="430"/>
      <c r="I116" s="432"/>
      <c r="J116" s="433"/>
      <c r="K116" s="434"/>
      <c r="L116" s="66"/>
    </row>
    <row r="117" spans="1:12" ht="18" customHeight="1">
      <c r="A117" s="54"/>
      <c r="B117" s="12"/>
      <c r="C117" s="6" t="s">
        <v>463</v>
      </c>
      <c r="D117" s="428"/>
      <c r="E117" s="429"/>
      <c r="F117" s="9" t="s">
        <v>448</v>
      </c>
      <c r="G117" s="431"/>
      <c r="H117" s="431"/>
      <c r="I117" s="435"/>
      <c r="J117" s="436"/>
      <c r="K117" s="437"/>
      <c r="L117" s="66"/>
    </row>
    <row r="118" spans="1:12" ht="18" customHeight="1">
      <c r="A118" s="54"/>
      <c r="B118" s="27"/>
      <c r="C118" s="3" t="s">
        <v>464</v>
      </c>
      <c r="D118" s="426">
        <v>0.4</v>
      </c>
      <c r="E118" s="427"/>
      <c r="F118" s="13"/>
      <c r="G118" s="430"/>
      <c r="H118" s="430"/>
      <c r="I118" s="432"/>
      <c r="J118" s="433"/>
      <c r="K118" s="434"/>
      <c r="L118" s="66"/>
    </row>
    <row r="119" spans="1:12" ht="18" customHeight="1">
      <c r="A119" s="54"/>
      <c r="B119" s="12"/>
      <c r="C119" s="6" t="s">
        <v>466</v>
      </c>
      <c r="D119" s="428"/>
      <c r="E119" s="429"/>
      <c r="F119" s="9" t="s">
        <v>448</v>
      </c>
      <c r="G119" s="431"/>
      <c r="H119" s="431"/>
      <c r="I119" s="435"/>
      <c r="J119" s="436"/>
      <c r="K119" s="437"/>
      <c r="L119" s="66"/>
    </row>
    <row r="120" spans="1:12" ht="18" customHeight="1">
      <c r="A120" s="54"/>
      <c r="B120" s="27"/>
      <c r="C120" s="3" t="s">
        <v>467</v>
      </c>
      <c r="D120" s="426">
        <v>0.4</v>
      </c>
      <c r="E120" s="427"/>
      <c r="F120" s="13"/>
      <c r="G120" s="430"/>
      <c r="H120" s="430"/>
      <c r="I120" s="432"/>
      <c r="J120" s="433"/>
      <c r="K120" s="434"/>
      <c r="L120" s="66"/>
    </row>
    <row r="121" spans="1:12" ht="18" customHeight="1">
      <c r="A121" s="54"/>
      <c r="B121" s="12"/>
      <c r="C121" s="6" t="s">
        <v>469</v>
      </c>
      <c r="D121" s="428"/>
      <c r="E121" s="429"/>
      <c r="F121" s="9" t="s">
        <v>448</v>
      </c>
      <c r="G121" s="431"/>
      <c r="H121" s="431"/>
      <c r="I121" s="435"/>
      <c r="J121" s="436"/>
      <c r="K121" s="437"/>
      <c r="L121" s="66"/>
    </row>
    <row r="122" spans="1:12" ht="18" customHeight="1">
      <c r="A122" s="54"/>
      <c r="B122" s="27"/>
      <c r="C122" s="3" t="s">
        <v>470</v>
      </c>
      <c r="D122" s="426">
        <v>1</v>
      </c>
      <c r="E122" s="427"/>
      <c r="F122" s="13"/>
      <c r="G122" s="430"/>
      <c r="H122" s="430"/>
      <c r="I122" s="432"/>
      <c r="J122" s="433"/>
      <c r="K122" s="434"/>
      <c r="L122" s="66"/>
    </row>
    <row r="123" spans="1:12" ht="18" customHeight="1">
      <c r="A123" s="54"/>
      <c r="B123" s="6"/>
      <c r="C123" s="6" t="s">
        <v>472</v>
      </c>
      <c r="D123" s="428"/>
      <c r="E123" s="429"/>
      <c r="F123" s="9" t="s">
        <v>473</v>
      </c>
      <c r="G123" s="431"/>
      <c r="H123" s="431"/>
      <c r="I123" s="435"/>
      <c r="J123" s="436"/>
      <c r="K123" s="437"/>
      <c r="L123" s="66"/>
    </row>
    <row r="124" spans="1:12" ht="18" customHeight="1">
      <c r="A124" s="54"/>
      <c r="B124" s="3"/>
      <c r="C124" s="3" t="s">
        <v>474</v>
      </c>
      <c r="D124" s="426">
        <v>26.6</v>
      </c>
      <c r="E124" s="427"/>
      <c r="F124" s="13"/>
      <c r="G124" s="430"/>
      <c r="H124" s="430"/>
      <c r="I124" s="432"/>
      <c r="J124" s="433"/>
      <c r="K124" s="434"/>
      <c r="L124" s="66"/>
    </row>
    <row r="125" spans="1:12" ht="18" customHeight="1">
      <c r="A125" s="54"/>
      <c r="B125" s="6"/>
      <c r="C125" s="6" t="s">
        <v>475</v>
      </c>
      <c r="D125" s="428"/>
      <c r="E125" s="429"/>
      <c r="F125" s="9" t="s">
        <v>397</v>
      </c>
      <c r="G125" s="431"/>
      <c r="H125" s="431"/>
      <c r="I125" s="435"/>
      <c r="J125" s="436"/>
      <c r="K125" s="437"/>
      <c r="L125" s="66"/>
    </row>
    <row r="126" spans="1:12" ht="18" customHeight="1">
      <c r="A126" s="54"/>
      <c r="B126" s="3"/>
      <c r="C126" s="3"/>
      <c r="D126" s="426"/>
      <c r="E126" s="427"/>
      <c r="F126" s="13"/>
      <c r="G126" s="430"/>
      <c r="H126" s="430"/>
      <c r="I126" s="432"/>
      <c r="J126" s="433"/>
      <c r="K126" s="434"/>
      <c r="L126" s="66"/>
    </row>
    <row r="127" spans="1:12" ht="18" customHeight="1">
      <c r="A127" s="54"/>
      <c r="B127" s="6"/>
      <c r="C127" s="6"/>
      <c r="D127" s="428"/>
      <c r="E127" s="429"/>
      <c r="F127" s="9"/>
      <c r="G127" s="431"/>
      <c r="H127" s="431"/>
      <c r="I127" s="435"/>
      <c r="J127" s="436"/>
      <c r="K127" s="437"/>
      <c r="L127" s="66"/>
    </row>
    <row r="128" spans="1:12" ht="18" customHeight="1">
      <c r="A128" s="54"/>
      <c r="B128" s="3"/>
      <c r="C128" s="3"/>
      <c r="D128" s="426"/>
      <c r="E128" s="427"/>
      <c r="F128" s="13"/>
      <c r="G128" s="430"/>
      <c r="H128" s="430"/>
      <c r="I128" s="438"/>
      <c r="J128" s="439"/>
      <c r="K128" s="440"/>
      <c r="L128" s="66"/>
    </row>
    <row r="129" spans="1:12" ht="18" customHeight="1">
      <c r="A129" s="54"/>
      <c r="B129" s="6"/>
      <c r="C129" s="6"/>
      <c r="D129" s="428"/>
      <c r="E129" s="429"/>
      <c r="F129" s="9"/>
      <c r="G129" s="431"/>
      <c r="H129" s="431"/>
      <c r="I129" s="435"/>
      <c r="J129" s="436"/>
      <c r="K129" s="437"/>
      <c r="L129" s="66"/>
    </row>
    <row r="130" spans="1:12" ht="18" customHeight="1">
      <c r="A130" s="54"/>
      <c r="B130" s="3"/>
      <c r="C130" s="3"/>
      <c r="D130" s="426"/>
      <c r="E130" s="427"/>
      <c r="F130" s="13"/>
      <c r="G130" s="430"/>
      <c r="H130" s="430"/>
      <c r="I130" s="432"/>
      <c r="J130" s="433"/>
      <c r="K130" s="434"/>
      <c r="L130" s="66"/>
    </row>
    <row r="131" spans="1:12" ht="18" customHeight="1">
      <c r="A131" s="54"/>
      <c r="B131" s="6"/>
      <c r="C131" s="6"/>
      <c r="D131" s="428"/>
      <c r="E131" s="429"/>
      <c r="F131" s="9"/>
      <c r="G131" s="431"/>
      <c r="H131" s="431"/>
      <c r="I131" s="435"/>
      <c r="J131" s="436"/>
      <c r="K131" s="437"/>
      <c r="L131" s="66"/>
    </row>
    <row r="132" spans="1:12" ht="18" customHeight="1">
      <c r="A132" s="54"/>
      <c r="B132" s="3"/>
      <c r="C132" s="3"/>
      <c r="D132" s="426"/>
      <c r="E132" s="427"/>
      <c r="F132" s="13"/>
      <c r="G132" s="430"/>
      <c r="H132" s="430"/>
      <c r="I132" s="432"/>
      <c r="J132" s="433"/>
      <c r="K132" s="434"/>
      <c r="L132" s="66"/>
    </row>
    <row r="133" spans="1:12" ht="18" customHeight="1">
      <c r="A133" s="54"/>
      <c r="B133" s="6"/>
      <c r="C133" s="6"/>
      <c r="D133" s="428"/>
      <c r="E133" s="429"/>
      <c r="F133" s="9"/>
      <c r="G133" s="431"/>
      <c r="H133" s="431"/>
      <c r="I133" s="435"/>
      <c r="J133" s="436"/>
      <c r="K133" s="437"/>
      <c r="L133" s="66"/>
    </row>
    <row r="134" spans="1:12" ht="18" customHeight="1">
      <c r="A134" s="54"/>
      <c r="B134" s="3"/>
      <c r="C134" s="3" t="s">
        <v>1195</v>
      </c>
      <c r="D134" s="426"/>
      <c r="E134" s="427"/>
      <c r="F134" s="13"/>
      <c r="G134" s="430"/>
      <c r="H134" s="430"/>
      <c r="I134" s="432"/>
      <c r="J134" s="433"/>
      <c r="K134" s="434"/>
      <c r="L134" s="66"/>
    </row>
    <row r="135" spans="1:12" ht="18" customHeight="1">
      <c r="A135" s="54"/>
      <c r="B135" s="6"/>
      <c r="C135" s="6"/>
      <c r="D135" s="428"/>
      <c r="E135" s="429"/>
      <c r="F135" s="11"/>
      <c r="G135" s="431"/>
      <c r="H135" s="431"/>
      <c r="I135" s="435"/>
      <c r="J135" s="436"/>
      <c r="K135" s="437"/>
      <c r="L135" s="66"/>
    </row>
    <row r="136" spans="1:12" ht="18" customHeight="1">
      <c r="A136" s="54"/>
      <c r="B136"/>
      <c r="C136"/>
      <c r="D136" s="43"/>
      <c r="E136" s="43"/>
      <c r="F136"/>
      <c r="G136"/>
      <c r="H136" s="42"/>
      <c r="I136" s="49"/>
      <c r="J136" s="49"/>
      <c r="K136" s="49"/>
    </row>
    <row r="137" spans="1:12" ht="18" customHeight="1">
      <c r="A137" s="54"/>
      <c r="B137"/>
      <c r="C137"/>
      <c r="D137" s="43"/>
      <c r="E137" s="43"/>
      <c r="F137"/>
      <c r="G137"/>
      <c r="H137" s="42"/>
      <c r="I137" s="49"/>
      <c r="J137" s="49"/>
      <c r="K137" s="49"/>
    </row>
    <row r="138" spans="1:12" ht="18" customHeight="1">
      <c r="A138" s="54"/>
      <c r="B138" s="27" t="s">
        <v>432</v>
      </c>
      <c r="C138" s="3" t="s">
        <v>80</v>
      </c>
      <c r="D138" s="426"/>
      <c r="E138" s="427"/>
      <c r="F138" s="13"/>
      <c r="G138" s="430"/>
      <c r="H138" s="430"/>
      <c r="I138" s="432"/>
      <c r="J138" s="433"/>
      <c r="K138" s="434"/>
    </row>
    <row r="139" spans="1:12" ht="18" customHeight="1">
      <c r="A139" s="54"/>
      <c r="B139" s="12"/>
      <c r="C139" s="6"/>
      <c r="D139" s="428"/>
      <c r="E139" s="429"/>
      <c r="F139" s="9"/>
      <c r="G139" s="431"/>
      <c r="H139" s="431"/>
      <c r="I139" s="435"/>
      <c r="J139" s="436"/>
      <c r="K139" s="437"/>
    </row>
    <row r="140" spans="1:12" ht="18" customHeight="1">
      <c r="A140" s="54"/>
      <c r="B140" s="26"/>
      <c r="C140" s="3" t="s">
        <v>476</v>
      </c>
      <c r="D140" s="426">
        <v>0.4</v>
      </c>
      <c r="E140" s="427"/>
      <c r="F140" s="13"/>
      <c r="G140" s="430"/>
      <c r="H140" s="430"/>
      <c r="I140" s="432"/>
      <c r="J140" s="433"/>
      <c r="K140" s="434"/>
      <c r="L140" s="66"/>
    </row>
    <row r="141" spans="1:12" ht="18" customHeight="1">
      <c r="A141" s="54"/>
      <c r="B141" s="6"/>
      <c r="C141" s="6" t="s">
        <v>478</v>
      </c>
      <c r="D141" s="428"/>
      <c r="E141" s="429"/>
      <c r="F141" s="9" t="s">
        <v>355</v>
      </c>
      <c r="G141" s="431"/>
      <c r="H141" s="431"/>
      <c r="I141" s="435"/>
      <c r="J141" s="436"/>
      <c r="K141" s="437"/>
      <c r="L141" s="66"/>
    </row>
    <row r="142" spans="1:12" ht="18" customHeight="1">
      <c r="A142" s="54"/>
      <c r="B142" s="27"/>
      <c r="C142" s="3" t="s">
        <v>476</v>
      </c>
      <c r="D142" s="426">
        <v>0.1</v>
      </c>
      <c r="E142" s="427"/>
      <c r="F142" s="13"/>
      <c r="G142" s="430"/>
      <c r="H142" s="430"/>
      <c r="I142" s="432"/>
      <c r="J142" s="433"/>
      <c r="K142" s="434"/>
      <c r="L142" s="66"/>
    </row>
    <row r="143" spans="1:12" ht="18" customHeight="1">
      <c r="A143" s="54"/>
      <c r="B143" s="12"/>
      <c r="C143" s="6" t="s">
        <v>479</v>
      </c>
      <c r="D143" s="428"/>
      <c r="E143" s="429"/>
      <c r="F143" s="9" t="s">
        <v>355</v>
      </c>
      <c r="G143" s="431"/>
      <c r="H143" s="431"/>
      <c r="I143" s="435"/>
      <c r="J143" s="436"/>
      <c r="K143" s="437"/>
      <c r="L143" s="66"/>
    </row>
    <row r="144" spans="1:12" ht="18" customHeight="1">
      <c r="A144" s="54"/>
      <c r="B144" s="27"/>
      <c r="C144" s="3" t="s">
        <v>480</v>
      </c>
      <c r="D144" s="550">
        <v>-0.01</v>
      </c>
      <c r="E144" s="551"/>
      <c r="F144" s="13"/>
      <c r="G144" s="430"/>
      <c r="H144" s="430"/>
      <c r="I144" s="432"/>
      <c r="J144" s="433"/>
      <c r="K144" s="434"/>
      <c r="L144" s="66"/>
    </row>
    <row r="145" spans="1:12" ht="18" customHeight="1">
      <c r="A145" s="54"/>
      <c r="B145" s="12"/>
      <c r="C145" s="6" t="s">
        <v>481</v>
      </c>
      <c r="D145" s="552"/>
      <c r="E145" s="553"/>
      <c r="F145" s="9" t="s">
        <v>355</v>
      </c>
      <c r="G145" s="431"/>
      <c r="H145" s="431"/>
      <c r="I145" s="435"/>
      <c r="J145" s="436"/>
      <c r="K145" s="437"/>
      <c r="L145" s="66"/>
    </row>
    <row r="146" spans="1:12" ht="18" customHeight="1">
      <c r="A146" s="54"/>
      <c r="B146" s="27"/>
      <c r="C146" s="3" t="s">
        <v>482</v>
      </c>
      <c r="D146" s="426">
        <v>0.5</v>
      </c>
      <c r="E146" s="427"/>
      <c r="F146" s="13"/>
      <c r="G146" s="430"/>
      <c r="H146" s="430"/>
      <c r="I146" s="432"/>
      <c r="J146" s="433"/>
      <c r="K146" s="434"/>
      <c r="L146" s="66"/>
    </row>
    <row r="147" spans="1:12" ht="18" customHeight="1">
      <c r="A147" s="54"/>
      <c r="B147" s="12"/>
      <c r="C147" s="6" t="s">
        <v>484</v>
      </c>
      <c r="D147" s="428"/>
      <c r="E147" s="429"/>
      <c r="F147" s="9" t="s">
        <v>355</v>
      </c>
      <c r="G147" s="431"/>
      <c r="H147" s="431"/>
      <c r="I147" s="435"/>
      <c r="J147" s="436"/>
      <c r="K147" s="437"/>
      <c r="L147" s="66"/>
    </row>
    <row r="148" spans="1:12" ht="18" customHeight="1">
      <c r="A148" s="54"/>
      <c r="B148" s="27"/>
      <c r="C148" s="3" t="s">
        <v>485</v>
      </c>
      <c r="D148" s="426">
        <v>0.5</v>
      </c>
      <c r="E148" s="427"/>
      <c r="F148" s="13"/>
      <c r="G148" s="430"/>
      <c r="H148" s="430"/>
      <c r="I148" s="432"/>
      <c r="J148" s="433"/>
      <c r="K148" s="434"/>
      <c r="L148" s="66"/>
    </row>
    <row r="149" spans="1:12" ht="18" customHeight="1">
      <c r="A149" s="54"/>
      <c r="B149" s="6"/>
      <c r="C149" s="6" t="s">
        <v>487</v>
      </c>
      <c r="D149" s="428"/>
      <c r="E149" s="429"/>
      <c r="F149" s="9" t="s">
        <v>355</v>
      </c>
      <c r="G149" s="431"/>
      <c r="H149" s="431"/>
      <c r="I149" s="435"/>
      <c r="J149" s="436"/>
      <c r="K149" s="437"/>
      <c r="L149" s="66"/>
    </row>
    <row r="150" spans="1:12" ht="18" customHeight="1">
      <c r="A150" s="54"/>
      <c r="B150" s="3"/>
      <c r="C150" s="3" t="s">
        <v>488</v>
      </c>
      <c r="D150" s="426">
        <v>0.9</v>
      </c>
      <c r="E150" s="427"/>
      <c r="F150" s="13"/>
      <c r="G150" s="430"/>
      <c r="H150" s="430"/>
      <c r="I150" s="432"/>
      <c r="J150" s="433"/>
      <c r="K150" s="434"/>
      <c r="L150" s="66"/>
    </row>
    <row r="151" spans="1:12" ht="18" customHeight="1">
      <c r="A151" s="54"/>
      <c r="B151" s="6"/>
      <c r="C151" s="6" t="s">
        <v>490</v>
      </c>
      <c r="D151" s="428"/>
      <c r="E151" s="429"/>
      <c r="F151" s="9" t="s">
        <v>397</v>
      </c>
      <c r="G151" s="431"/>
      <c r="H151" s="431"/>
      <c r="I151" s="435"/>
      <c r="J151" s="436"/>
      <c r="K151" s="437"/>
      <c r="L151" s="66"/>
    </row>
    <row r="152" spans="1:12" ht="18" customHeight="1">
      <c r="A152" s="54"/>
      <c r="B152" s="3"/>
      <c r="C152" s="3"/>
      <c r="D152" s="426"/>
      <c r="E152" s="427"/>
      <c r="F152" s="13"/>
      <c r="G152" s="430"/>
      <c r="H152" s="430"/>
      <c r="I152" s="432"/>
      <c r="J152" s="433"/>
      <c r="K152" s="434"/>
      <c r="L152" s="66"/>
    </row>
    <row r="153" spans="1:12" ht="18" customHeight="1">
      <c r="A153" s="54"/>
      <c r="B153" s="6"/>
      <c r="C153" s="6"/>
      <c r="D153" s="428"/>
      <c r="E153" s="429"/>
      <c r="F153" s="9"/>
      <c r="G153" s="431"/>
      <c r="H153" s="431"/>
      <c r="I153" s="435"/>
      <c r="J153" s="436"/>
      <c r="K153" s="437"/>
      <c r="L153" s="66"/>
    </row>
    <row r="154" spans="1:12" ht="18" customHeight="1">
      <c r="A154" s="54"/>
      <c r="B154" s="3"/>
      <c r="C154" s="3"/>
      <c r="D154" s="426"/>
      <c r="E154" s="427"/>
      <c r="F154" s="13"/>
      <c r="G154" s="430"/>
      <c r="H154" s="430"/>
      <c r="I154" s="438"/>
      <c r="J154" s="439"/>
      <c r="K154" s="440"/>
      <c r="L154" s="66"/>
    </row>
    <row r="155" spans="1:12" ht="18" customHeight="1">
      <c r="A155" s="54"/>
      <c r="B155" s="6"/>
      <c r="C155" s="6"/>
      <c r="D155" s="428"/>
      <c r="E155" s="429"/>
      <c r="F155" s="9"/>
      <c r="G155" s="431"/>
      <c r="H155" s="431"/>
      <c r="I155" s="435"/>
      <c r="J155" s="436"/>
      <c r="K155" s="437"/>
      <c r="L155" s="66"/>
    </row>
    <row r="156" spans="1:12" ht="18" customHeight="1">
      <c r="A156" s="54"/>
      <c r="B156" s="3"/>
      <c r="C156" s="3"/>
      <c r="D156" s="426"/>
      <c r="E156" s="427"/>
      <c r="F156" s="13"/>
      <c r="G156" s="430"/>
      <c r="H156" s="430"/>
      <c r="I156" s="432"/>
      <c r="J156" s="433"/>
      <c r="K156" s="434"/>
      <c r="L156" s="66"/>
    </row>
    <row r="157" spans="1:12" ht="18" customHeight="1">
      <c r="A157" s="54"/>
      <c r="B157" s="6"/>
      <c r="C157" s="6"/>
      <c r="D157" s="428"/>
      <c r="E157" s="429"/>
      <c r="F157" s="9"/>
      <c r="G157" s="431"/>
      <c r="H157" s="431"/>
      <c r="I157" s="435"/>
      <c r="J157" s="436"/>
      <c r="K157" s="437"/>
      <c r="L157" s="66"/>
    </row>
    <row r="158" spans="1:12" ht="18" customHeight="1">
      <c r="A158" s="54"/>
      <c r="B158" s="3"/>
      <c r="C158" s="3"/>
      <c r="D158" s="426"/>
      <c r="E158" s="427"/>
      <c r="F158" s="13"/>
      <c r="G158" s="430"/>
      <c r="H158" s="430"/>
      <c r="I158" s="432"/>
      <c r="J158" s="433"/>
      <c r="K158" s="434"/>
      <c r="L158" s="66"/>
    </row>
    <row r="159" spans="1:12" ht="18" customHeight="1">
      <c r="A159" s="54"/>
      <c r="B159" s="6"/>
      <c r="C159" s="6"/>
      <c r="D159" s="428"/>
      <c r="E159" s="429"/>
      <c r="F159" s="9"/>
      <c r="G159" s="431"/>
      <c r="H159" s="431"/>
      <c r="I159" s="435"/>
      <c r="J159" s="436"/>
      <c r="K159" s="437"/>
      <c r="L159" s="66"/>
    </row>
    <row r="160" spans="1:12" ht="18" customHeight="1">
      <c r="A160" s="54"/>
      <c r="B160" s="3"/>
      <c r="C160" s="3" t="s">
        <v>1196</v>
      </c>
      <c r="D160" s="426"/>
      <c r="E160" s="427"/>
      <c r="F160" s="13"/>
      <c r="G160" s="430"/>
      <c r="H160" s="430"/>
      <c r="I160" s="432"/>
      <c r="J160" s="433"/>
      <c r="K160" s="434"/>
      <c r="L160" s="66"/>
    </row>
    <row r="161" spans="1:12" ht="18" customHeight="1">
      <c r="A161" s="54"/>
      <c r="B161" s="6"/>
      <c r="C161" s="6"/>
      <c r="D161" s="428"/>
      <c r="E161" s="429"/>
      <c r="F161" s="11"/>
      <c r="G161" s="431"/>
      <c r="H161" s="431"/>
      <c r="I161" s="435"/>
      <c r="J161" s="436"/>
      <c r="K161" s="437"/>
      <c r="L161" s="66"/>
    </row>
    <row r="162" spans="1:12" ht="18" customHeight="1">
      <c r="A162" s="54"/>
      <c r="B162"/>
      <c r="C162"/>
      <c r="D162" s="43"/>
      <c r="E162" s="43"/>
      <c r="F162"/>
      <c r="G162"/>
      <c r="H162" s="42"/>
      <c r="I162" s="49"/>
      <c r="J162" s="49"/>
      <c r="K162" s="49"/>
    </row>
    <row r="163" spans="1:12" ht="18" customHeight="1">
      <c r="A163" s="54"/>
      <c r="B163"/>
      <c r="C163"/>
      <c r="D163" s="43"/>
      <c r="E163" s="43"/>
      <c r="F163"/>
      <c r="G163"/>
      <c r="H163" s="42"/>
      <c r="I163" s="49"/>
      <c r="J163" s="49"/>
      <c r="K163" s="49"/>
    </row>
    <row r="164" spans="1:12" ht="18" customHeight="1">
      <c r="A164" s="54"/>
      <c r="B164" s="27" t="s">
        <v>433</v>
      </c>
      <c r="C164" s="3" t="s">
        <v>82</v>
      </c>
      <c r="D164" s="426"/>
      <c r="E164" s="427"/>
      <c r="F164" s="13"/>
      <c r="G164" s="430"/>
      <c r="H164" s="430"/>
      <c r="I164" s="432"/>
      <c r="J164" s="433"/>
      <c r="K164" s="434"/>
    </row>
    <row r="165" spans="1:12" ht="18" customHeight="1">
      <c r="A165" s="54"/>
      <c r="B165" s="12"/>
      <c r="C165" s="6"/>
      <c r="D165" s="428"/>
      <c r="E165" s="429"/>
      <c r="F165" s="9"/>
      <c r="G165" s="431"/>
      <c r="H165" s="431"/>
      <c r="I165" s="435"/>
      <c r="J165" s="436"/>
      <c r="K165" s="437"/>
    </row>
    <row r="166" spans="1:12" ht="18" customHeight="1">
      <c r="A166" s="54"/>
      <c r="B166" s="26"/>
      <c r="C166" s="3" t="s">
        <v>491</v>
      </c>
      <c r="D166" s="426">
        <v>3.9</v>
      </c>
      <c r="E166" s="427"/>
      <c r="F166" s="13"/>
      <c r="G166" s="430"/>
      <c r="H166" s="430"/>
      <c r="I166" s="432"/>
      <c r="J166" s="433"/>
      <c r="K166" s="434"/>
      <c r="L166" s="66"/>
    </row>
    <row r="167" spans="1:12" ht="18" customHeight="1">
      <c r="A167" s="54"/>
      <c r="B167" s="6"/>
      <c r="C167" s="6" t="s">
        <v>492</v>
      </c>
      <c r="D167" s="428"/>
      <c r="E167" s="429"/>
      <c r="F167" s="9" t="s">
        <v>448</v>
      </c>
      <c r="G167" s="431"/>
      <c r="H167" s="431"/>
      <c r="I167" s="435"/>
      <c r="J167" s="436"/>
      <c r="K167" s="437"/>
      <c r="L167" s="66"/>
    </row>
    <row r="168" spans="1:12" ht="18" customHeight="1">
      <c r="A168" s="54"/>
      <c r="B168" s="27"/>
      <c r="C168" s="3"/>
      <c r="D168" s="426"/>
      <c r="E168" s="427"/>
      <c r="F168" s="13"/>
      <c r="G168" s="430"/>
      <c r="H168" s="430"/>
      <c r="I168" s="432"/>
      <c r="J168" s="433"/>
      <c r="K168" s="434"/>
      <c r="L168" s="66"/>
    </row>
    <row r="169" spans="1:12" ht="18" customHeight="1">
      <c r="A169" s="54"/>
      <c r="B169" s="12"/>
      <c r="C169" s="6"/>
      <c r="D169" s="428"/>
      <c r="E169" s="429"/>
      <c r="F169" s="9"/>
      <c r="G169" s="431"/>
      <c r="H169" s="431"/>
      <c r="I169" s="435"/>
      <c r="J169" s="436"/>
      <c r="K169" s="437"/>
      <c r="L169" s="66"/>
    </row>
    <row r="170" spans="1:12" ht="18" customHeight="1">
      <c r="A170" s="54"/>
      <c r="B170" s="27"/>
      <c r="C170" s="3" t="s">
        <v>495</v>
      </c>
      <c r="D170" s="426">
        <v>2.2000000000000002</v>
      </c>
      <c r="E170" s="427"/>
      <c r="F170" s="13"/>
      <c r="G170" s="430"/>
      <c r="H170" s="430"/>
      <c r="I170" s="432"/>
      <c r="J170" s="433"/>
      <c r="K170" s="434"/>
      <c r="L170" s="66"/>
    </row>
    <row r="171" spans="1:12" ht="18" customHeight="1">
      <c r="A171" s="54"/>
      <c r="B171" s="12"/>
      <c r="C171" s="6" t="s">
        <v>496</v>
      </c>
      <c r="D171" s="428"/>
      <c r="E171" s="429"/>
      <c r="F171" s="9" t="s">
        <v>448</v>
      </c>
      <c r="G171" s="431"/>
      <c r="H171" s="431"/>
      <c r="I171" s="435"/>
      <c r="J171" s="436"/>
      <c r="K171" s="437"/>
      <c r="L171" s="66"/>
    </row>
    <row r="172" spans="1:12" ht="18" customHeight="1">
      <c r="A172" s="54"/>
      <c r="B172" s="27"/>
      <c r="C172" s="3">
        <v>0</v>
      </c>
      <c r="D172" s="426">
        <v>1</v>
      </c>
      <c r="E172" s="427"/>
      <c r="F172" s="13"/>
      <c r="G172" s="430"/>
      <c r="H172" s="430"/>
      <c r="I172" s="432"/>
      <c r="J172" s="433"/>
      <c r="K172" s="434"/>
      <c r="L172" s="66"/>
    </row>
    <row r="173" spans="1:12" ht="18" customHeight="1">
      <c r="A173" s="54"/>
      <c r="B173" s="12"/>
      <c r="C173" s="6" t="s">
        <v>498</v>
      </c>
      <c r="D173" s="428"/>
      <c r="E173" s="429"/>
      <c r="F173" s="9" t="s">
        <v>402</v>
      </c>
      <c r="G173" s="431"/>
      <c r="H173" s="431"/>
      <c r="I173" s="435"/>
      <c r="J173" s="436"/>
      <c r="K173" s="437"/>
      <c r="L173" s="66"/>
    </row>
    <row r="174" spans="1:12" ht="18" customHeight="1">
      <c r="A174" s="54"/>
      <c r="B174" s="27"/>
      <c r="C174" s="3">
        <v>0</v>
      </c>
      <c r="D174" s="426">
        <v>1</v>
      </c>
      <c r="E174" s="427"/>
      <c r="F174" s="13"/>
      <c r="G174" s="430"/>
      <c r="H174" s="430"/>
      <c r="I174" s="432"/>
      <c r="J174" s="433"/>
      <c r="K174" s="434"/>
      <c r="L174" s="66"/>
    </row>
    <row r="175" spans="1:12" ht="18" customHeight="1">
      <c r="A175" s="54"/>
      <c r="B175" s="6"/>
      <c r="C175" s="6" t="s">
        <v>499</v>
      </c>
      <c r="D175" s="428"/>
      <c r="E175" s="429"/>
      <c r="F175" s="9" t="s">
        <v>402</v>
      </c>
      <c r="G175" s="431"/>
      <c r="H175" s="431"/>
      <c r="I175" s="435"/>
      <c r="J175" s="436"/>
      <c r="K175" s="437"/>
      <c r="L175" s="66"/>
    </row>
    <row r="176" spans="1:12" ht="18" customHeight="1">
      <c r="A176" s="54"/>
      <c r="B176" s="3"/>
      <c r="C176" s="3">
        <v>0</v>
      </c>
      <c r="D176" s="426">
        <v>1</v>
      </c>
      <c r="E176" s="427"/>
      <c r="F176" s="13"/>
      <c r="G176" s="430"/>
      <c r="H176" s="430"/>
      <c r="I176" s="432"/>
      <c r="J176" s="433"/>
      <c r="K176" s="434"/>
      <c r="L176" s="66"/>
    </row>
    <row r="177" spans="1:12" ht="18" customHeight="1">
      <c r="A177" s="54"/>
      <c r="B177" s="6"/>
      <c r="C177" s="6" t="s">
        <v>500</v>
      </c>
      <c r="D177" s="428"/>
      <c r="E177" s="429"/>
      <c r="F177" s="9" t="s">
        <v>402</v>
      </c>
      <c r="G177" s="431"/>
      <c r="H177" s="431"/>
      <c r="I177" s="435"/>
      <c r="J177" s="436"/>
      <c r="K177" s="437"/>
      <c r="L177" s="66"/>
    </row>
    <row r="178" spans="1:12" ht="18" customHeight="1">
      <c r="A178" s="54"/>
      <c r="B178" s="3"/>
      <c r="C178" s="3"/>
      <c r="D178" s="426"/>
      <c r="E178" s="427"/>
      <c r="F178" s="13"/>
      <c r="G178" s="430"/>
      <c r="H178" s="430"/>
      <c r="I178" s="432"/>
      <c r="J178" s="433"/>
      <c r="K178" s="434"/>
      <c r="L178" s="66"/>
    </row>
    <row r="179" spans="1:12" ht="18" customHeight="1">
      <c r="A179" s="54"/>
      <c r="B179" s="6"/>
      <c r="C179" s="6"/>
      <c r="D179" s="428"/>
      <c r="E179" s="429"/>
      <c r="F179" s="9"/>
      <c r="G179" s="431"/>
      <c r="H179" s="431"/>
      <c r="I179" s="435"/>
      <c r="J179" s="436"/>
      <c r="K179" s="437"/>
      <c r="L179" s="66"/>
    </row>
    <row r="180" spans="1:12" ht="18" customHeight="1">
      <c r="A180" s="54"/>
      <c r="B180" s="3"/>
      <c r="C180" s="3"/>
      <c r="D180" s="426"/>
      <c r="E180" s="427"/>
      <c r="F180" s="13"/>
      <c r="G180" s="430"/>
      <c r="H180" s="430"/>
      <c r="I180" s="438"/>
      <c r="J180" s="439"/>
      <c r="K180" s="440"/>
      <c r="L180" s="66"/>
    </row>
    <row r="181" spans="1:12" ht="18" customHeight="1">
      <c r="A181" s="54"/>
      <c r="B181" s="6"/>
      <c r="C181" s="6"/>
      <c r="D181" s="428"/>
      <c r="E181" s="429"/>
      <c r="F181" s="9"/>
      <c r="G181" s="431"/>
      <c r="H181" s="431"/>
      <c r="I181" s="435"/>
      <c r="J181" s="436"/>
      <c r="K181" s="437"/>
      <c r="L181" s="66"/>
    </row>
    <row r="182" spans="1:12" ht="18" customHeight="1">
      <c r="A182" s="54"/>
      <c r="B182" s="3"/>
      <c r="C182" s="3"/>
      <c r="D182" s="426"/>
      <c r="E182" s="427"/>
      <c r="F182" s="13"/>
      <c r="G182" s="430"/>
      <c r="H182" s="430"/>
      <c r="I182" s="432"/>
      <c r="J182" s="433"/>
      <c r="K182" s="434"/>
      <c r="L182" s="66"/>
    </row>
    <row r="183" spans="1:12" ht="18" customHeight="1">
      <c r="A183" s="54"/>
      <c r="B183" s="6"/>
      <c r="C183" s="6"/>
      <c r="D183" s="428"/>
      <c r="E183" s="429"/>
      <c r="F183" s="9"/>
      <c r="G183" s="431"/>
      <c r="H183" s="431"/>
      <c r="I183" s="435"/>
      <c r="J183" s="436"/>
      <c r="K183" s="437"/>
      <c r="L183" s="66"/>
    </row>
    <row r="184" spans="1:12" ht="18" customHeight="1">
      <c r="A184" s="54"/>
      <c r="B184" s="3"/>
      <c r="C184" s="3"/>
      <c r="D184" s="426"/>
      <c r="E184" s="427"/>
      <c r="F184" s="13"/>
      <c r="G184" s="430"/>
      <c r="H184" s="430"/>
      <c r="I184" s="432"/>
      <c r="J184" s="433"/>
      <c r="K184" s="434"/>
      <c r="L184" s="66"/>
    </row>
    <row r="185" spans="1:12" ht="18" customHeight="1">
      <c r="A185" s="54"/>
      <c r="B185" s="6"/>
      <c r="C185" s="6"/>
      <c r="D185" s="428"/>
      <c r="E185" s="429"/>
      <c r="F185" s="9"/>
      <c r="G185" s="431"/>
      <c r="H185" s="431"/>
      <c r="I185" s="435"/>
      <c r="J185" s="436"/>
      <c r="K185" s="437"/>
      <c r="L185" s="66"/>
    </row>
    <row r="186" spans="1:12" ht="18" customHeight="1">
      <c r="A186" s="54"/>
      <c r="B186" s="3"/>
      <c r="C186" s="3" t="s">
        <v>1197</v>
      </c>
      <c r="D186" s="426"/>
      <c r="E186" s="427"/>
      <c r="F186" s="13"/>
      <c r="G186" s="430"/>
      <c r="H186" s="430"/>
      <c r="I186" s="432"/>
      <c r="J186" s="433"/>
      <c r="K186" s="434"/>
      <c r="L186" s="66"/>
    </row>
    <row r="187" spans="1:12" ht="18" customHeight="1">
      <c r="A187" s="54"/>
      <c r="B187" s="6"/>
      <c r="C187" s="6"/>
      <c r="D187" s="428"/>
      <c r="E187" s="429"/>
      <c r="F187" s="11"/>
      <c r="G187" s="431"/>
      <c r="H187" s="431"/>
      <c r="I187" s="435"/>
      <c r="J187" s="436"/>
      <c r="K187" s="437"/>
      <c r="L187" s="66"/>
    </row>
    <row r="188" spans="1:12" ht="18" customHeight="1">
      <c r="A188" s="54"/>
      <c r="B188"/>
      <c r="C188"/>
      <c r="D188" s="43"/>
      <c r="E188" s="43"/>
      <c r="F188"/>
      <c r="G188"/>
      <c r="H188" s="42"/>
      <c r="I188" s="49"/>
      <c r="J188" s="49"/>
      <c r="K188" s="49"/>
    </row>
    <row r="189" spans="1:12" ht="18" customHeight="1">
      <c r="A189" s="54"/>
      <c r="B189"/>
      <c r="C189"/>
      <c r="D189" s="43"/>
      <c r="E189" s="43"/>
      <c r="F189"/>
      <c r="G189"/>
      <c r="H189" s="42"/>
      <c r="I189" s="49"/>
      <c r="J189" s="49"/>
      <c r="K189" s="49"/>
    </row>
    <row r="190" spans="1:12" ht="18" customHeight="1">
      <c r="A190" s="54"/>
      <c r="B190" s="27" t="s">
        <v>434</v>
      </c>
      <c r="C190" s="3" t="s">
        <v>84</v>
      </c>
      <c r="D190" s="426"/>
      <c r="E190" s="427"/>
      <c r="F190" s="13"/>
      <c r="G190" s="430"/>
      <c r="H190" s="430"/>
      <c r="I190" s="432"/>
      <c r="J190" s="433"/>
      <c r="K190" s="434"/>
    </row>
    <row r="191" spans="1:12" ht="18" customHeight="1">
      <c r="A191" s="54"/>
      <c r="B191" s="12"/>
      <c r="C191" s="6"/>
      <c r="D191" s="428"/>
      <c r="E191" s="429"/>
      <c r="F191" s="9"/>
      <c r="G191" s="431"/>
      <c r="H191" s="431"/>
      <c r="I191" s="435"/>
      <c r="J191" s="436"/>
      <c r="K191" s="437"/>
    </row>
    <row r="192" spans="1:12" ht="18" customHeight="1">
      <c r="A192" s="54"/>
      <c r="B192" s="26"/>
      <c r="C192" s="3" t="s">
        <v>501</v>
      </c>
      <c r="D192" s="426">
        <v>19.100000000000001</v>
      </c>
      <c r="E192" s="427"/>
      <c r="F192" s="13"/>
      <c r="G192" s="430"/>
      <c r="H192" s="430"/>
      <c r="I192" s="432"/>
      <c r="J192" s="433"/>
      <c r="K192" s="434"/>
      <c r="L192" s="66"/>
    </row>
    <row r="193" spans="1:12" ht="18" customHeight="1">
      <c r="A193" s="54"/>
      <c r="B193" s="6"/>
      <c r="C193" s="6" t="s">
        <v>503</v>
      </c>
      <c r="D193" s="428"/>
      <c r="E193" s="429"/>
      <c r="F193" s="9" t="s">
        <v>397</v>
      </c>
      <c r="G193" s="431"/>
      <c r="H193" s="431"/>
      <c r="I193" s="435"/>
      <c r="J193" s="436"/>
      <c r="K193" s="437"/>
      <c r="L193" s="66"/>
    </row>
    <row r="194" spans="1:12" ht="18" customHeight="1">
      <c r="A194" s="54"/>
      <c r="B194" s="27"/>
      <c r="C194" s="3" t="s">
        <v>1101</v>
      </c>
      <c r="D194" s="426">
        <v>8.1999999999999993</v>
      </c>
      <c r="E194" s="427"/>
      <c r="F194" s="13"/>
      <c r="G194" s="430"/>
      <c r="H194" s="430"/>
      <c r="I194" s="432"/>
      <c r="J194" s="433"/>
      <c r="K194" s="434"/>
      <c r="L194" s="66"/>
    </row>
    <row r="195" spans="1:12" ht="18" customHeight="1">
      <c r="A195" s="54"/>
      <c r="B195" s="12"/>
      <c r="C195" s="6" t="s">
        <v>1102</v>
      </c>
      <c r="D195" s="428"/>
      <c r="E195" s="429"/>
      <c r="F195" s="9" t="s">
        <v>397</v>
      </c>
      <c r="G195" s="431"/>
      <c r="H195" s="431"/>
      <c r="I195" s="435"/>
      <c r="J195" s="436"/>
      <c r="K195" s="437"/>
      <c r="L195" s="66"/>
    </row>
    <row r="196" spans="1:12" ht="18" customHeight="1">
      <c r="A196" s="54"/>
      <c r="B196" s="27"/>
      <c r="C196" s="3" t="s">
        <v>504</v>
      </c>
      <c r="D196" s="426">
        <v>27.3</v>
      </c>
      <c r="E196" s="427"/>
      <c r="F196" s="13"/>
      <c r="G196" s="430"/>
      <c r="H196" s="430"/>
      <c r="I196" s="432"/>
      <c r="J196" s="433"/>
      <c r="K196" s="434"/>
      <c r="L196" s="66"/>
    </row>
    <row r="197" spans="1:12" ht="18" customHeight="1">
      <c r="A197" s="54"/>
      <c r="B197" s="12"/>
      <c r="C197" s="6"/>
      <c r="D197" s="428"/>
      <c r="E197" s="429"/>
      <c r="F197" s="9" t="s">
        <v>397</v>
      </c>
      <c r="G197" s="431"/>
      <c r="H197" s="431"/>
      <c r="I197" s="435"/>
      <c r="J197" s="436"/>
      <c r="K197" s="437"/>
      <c r="L197" s="66"/>
    </row>
    <row r="198" spans="1:12" ht="18" customHeight="1">
      <c r="A198" s="54"/>
      <c r="B198" s="27"/>
      <c r="C198" s="3"/>
      <c r="D198" s="426"/>
      <c r="E198" s="427"/>
      <c r="F198" s="13"/>
      <c r="G198" s="430"/>
      <c r="H198" s="430"/>
      <c r="I198" s="432"/>
      <c r="J198" s="433"/>
      <c r="K198" s="434"/>
      <c r="L198" s="66"/>
    </row>
    <row r="199" spans="1:12" ht="18" customHeight="1">
      <c r="A199" s="54"/>
      <c r="B199" s="12"/>
      <c r="C199" s="6"/>
      <c r="D199" s="428"/>
      <c r="E199" s="429"/>
      <c r="F199" s="9"/>
      <c r="G199" s="431"/>
      <c r="H199" s="431"/>
      <c r="I199" s="435"/>
      <c r="J199" s="436"/>
      <c r="K199" s="437"/>
      <c r="L199" s="66"/>
    </row>
    <row r="200" spans="1:12" ht="18" customHeight="1">
      <c r="A200" s="54"/>
      <c r="B200" s="27"/>
      <c r="C200" s="3"/>
      <c r="D200" s="426"/>
      <c r="E200" s="427"/>
      <c r="F200" s="13"/>
      <c r="G200" s="430"/>
      <c r="H200" s="430"/>
      <c r="I200" s="432"/>
      <c r="J200" s="433"/>
      <c r="K200" s="434"/>
      <c r="L200" s="66"/>
    </row>
    <row r="201" spans="1:12" ht="18" customHeight="1">
      <c r="A201" s="54"/>
      <c r="B201" s="6"/>
      <c r="C201" s="6"/>
      <c r="D201" s="428"/>
      <c r="E201" s="429"/>
      <c r="F201" s="9"/>
      <c r="G201" s="431"/>
      <c r="H201" s="431"/>
      <c r="I201" s="435"/>
      <c r="J201" s="436"/>
      <c r="K201" s="437"/>
      <c r="L201" s="66"/>
    </row>
    <row r="202" spans="1:12" ht="18" customHeight="1">
      <c r="A202" s="54"/>
      <c r="B202" s="3"/>
      <c r="C202" s="3"/>
      <c r="D202" s="426"/>
      <c r="E202" s="427"/>
      <c r="F202" s="13"/>
      <c r="G202" s="430"/>
      <c r="H202" s="430"/>
      <c r="I202" s="432"/>
      <c r="J202" s="433"/>
      <c r="K202" s="434"/>
      <c r="L202" s="66"/>
    </row>
    <row r="203" spans="1:12" ht="18" customHeight="1">
      <c r="A203" s="54"/>
      <c r="B203" s="6"/>
      <c r="C203" s="6"/>
      <c r="D203" s="428"/>
      <c r="E203" s="429"/>
      <c r="F203" s="9"/>
      <c r="G203" s="431"/>
      <c r="H203" s="431"/>
      <c r="I203" s="435"/>
      <c r="J203" s="436"/>
      <c r="K203" s="437"/>
      <c r="L203" s="66"/>
    </row>
    <row r="204" spans="1:12" ht="18" customHeight="1">
      <c r="A204" s="54"/>
      <c r="B204" s="3"/>
      <c r="C204" s="3"/>
      <c r="D204" s="426"/>
      <c r="E204" s="427"/>
      <c r="F204" s="13"/>
      <c r="G204" s="430"/>
      <c r="H204" s="430"/>
      <c r="I204" s="432"/>
      <c r="J204" s="433"/>
      <c r="K204" s="434"/>
      <c r="L204" s="66"/>
    </row>
    <row r="205" spans="1:12" ht="18" customHeight="1">
      <c r="A205" s="54"/>
      <c r="B205" s="6"/>
      <c r="C205" s="6"/>
      <c r="D205" s="428"/>
      <c r="E205" s="429"/>
      <c r="F205" s="9"/>
      <c r="G205" s="431"/>
      <c r="H205" s="431"/>
      <c r="I205" s="435"/>
      <c r="J205" s="436"/>
      <c r="K205" s="437"/>
      <c r="L205" s="66"/>
    </row>
    <row r="206" spans="1:12" ht="18" customHeight="1">
      <c r="A206" s="54"/>
      <c r="B206" s="3"/>
      <c r="C206" s="3"/>
      <c r="D206" s="426"/>
      <c r="E206" s="427"/>
      <c r="F206" s="13"/>
      <c r="G206" s="430"/>
      <c r="H206" s="430"/>
      <c r="I206" s="438"/>
      <c r="J206" s="439"/>
      <c r="K206" s="440"/>
      <c r="L206" s="66"/>
    </row>
    <row r="207" spans="1:12" ht="18" customHeight="1">
      <c r="A207" s="54"/>
      <c r="B207" s="6"/>
      <c r="C207" s="6"/>
      <c r="D207" s="428"/>
      <c r="E207" s="429"/>
      <c r="F207" s="9"/>
      <c r="G207" s="431"/>
      <c r="H207" s="431"/>
      <c r="I207" s="435"/>
      <c r="J207" s="436"/>
      <c r="K207" s="437"/>
      <c r="L207" s="66"/>
    </row>
    <row r="208" spans="1:12" ht="18" customHeight="1">
      <c r="A208" s="54"/>
      <c r="B208" s="3"/>
      <c r="C208" s="3"/>
      <c r="D208" s="426"/>
      <c r="E208" s="427"/>
      <c r="F208" s="13"/>
      <c r="G208" s="430"/>
      <c r="H208" s="430"/>
      <c r="I208" s="432"/>
      <c r="J208" s="433"/>
      <c r="K208" s="434"/>
      <c r="L208" s="66"/>
    </row>
    <row r="209" spans="1:12" ht="18" customHeight="1">
      <c r="A209" s="54"/>
      <c r="B209" s="6"/>
      <c r="C209" s="6"/>
      <c r="D209" s="428"/>
      <c r="E209" s="429"/>
      <c r="F209" s="9"/>
      <c r="G209" s="431"/>
      <c r="H209" s="431"/>
      <c r="I209" s="435"/>
      <c r="J209" s="436"/>
      <c r="K209" s="437"/>
      <c r="L209" s="66"/>
    </row>
    <row r="210" spans="1:12" ht="18" customHeight="1">
      <c r="A210" s="54"/>
      <c r="B210" s="3"/>
      <c r="C210" s="3"/>
      <c r="D210" s="426"/>
      <c r="E210" s="427"/>
      <c r="F210" s="13"/>
      <c r="G210" s="430"/>
      <c r="H210" s="430"/>
      <c r="I210" s="432"/>
      <c r="J210" s="433"/>
      <c r="K210" s="434"/>
      <c r="L210" s="66"/>
    </row>
    <row r="211" spans="1:12" ht="18" customHeight="1">
      <c r="A211" s="54"/>
      <c r="B211" s="6"/>
      <c r="C211" s="6"/>
      <c r="D211" s="428"/>
      <c r="E211" s="429"/>
      <c r="F211" s="9"/>
      <c r="G211" s="431"/>
      <c r="H211" s="431"/>
      <c r="I211" s="435"/>
      <c r="J211" s="436"/>
      <c r="K211" s="437"/>
      <c r="L211" s="66"/>
    </row>
    <row r="212" spans="1:12" ht="18" customHeight="1">
      <c r="A212" s="54"/>
      <c r="B212" s="3"/>
      <c r="C212" s="3" t="s">
        <v>1198</v>
      </c>
      <c r="D212" s="426"/>
      <c r="E212" s="427"/>
      <c r="F212" s="13"/>
      <c r="G212" s="430"/>
      <c r="H212" s="430"/>
      <c r="I212" s="432"/>
      <c r="J212" s="433"/>
      <c r="K212" s="434"/>
      <c r="L212" s="66"/>
    </row>
    <row r="213" spans="1:12" ht="18" customHeight="1">
      <c r="A213" s="54"/>
      <c r="B213" s="6"/>
      <c r="C213" s="6"/>
      <c r="D213" s="428"/>
      <c r="E213" s="429"/>
      <c r="F213" s="11"/>
      <c r="G213" s="431"/>
      <c r="H213" s="431"/>
      <c r="I213" s="435"/>
      <c r="J213" s="436"/>
      <c r="K213" s="437"/>
      <c r="L213" s="66"/>
    </row>
    <row r="214" spans="1:12" ht="18" customHeight="1">
      <c r="A214" s="54"/>
      <c r="B214"/>
      <c r="C214"/>
      <c r="D214" s="43"/>
      <c r="E214" s="43"/>
      <c r="F214"/>
      <c r="G214"/>
      <c r="H214" s="42"/>
      <c r="I214" s="49"/>
      <c r="J214" s="49"/>
      <c r="K214" s="49"/>
    </row>
    <row r="215" spans="1:12" ht="18" customHeight="1">
      <c r="A215" s="54"/>
      <c r="B215"/>
      <c r="C215"/>
      <c r="D215" s="43"/>
      <c r="E215" s="43"/>
      <c r="F215"/>
      <c r="G215"/>
      <c r="H215" s="42"/>
      <c r="I215" s="49"/>
      <c r="J215" s="49"/>
      <c r="K215" s="49"/>
    </row>
    <row r="216" spans="1:12" ht="18" customHeight="1">
      <c r="A216" s="54"/>
      <c r="B216" s="27" t="s">
        <v>435</v>
      </c>
      <c r="C216" s="3" t="s">
        <v>89</v>
      </c>
      <c r="D216" s="426"/>
      <c r="E216" s="427"/>
      <c r="F216" s="13"/>
      <c r="G216" s="430"/>
      <c r="H216" s="430"/>
      <c r="I216" s="432"/>
      <c r="J216" s="433"/>
      <c r="K216" s="434"/>
    </row>
    <row r="217" spans="1:12" ht="18" customHeight="1">
      <c r="A217" s="54"/>
      <c r="B217" s="12"/>
      <c r="C217" s="6"/>
      <c r="D217" s="428"/>
      <c r="E217" s="429"/>
      <c r="F217" s="9"/>
      <c r="G217" s="431"/>
      <c r="H217" s="431"/>
      <c r="I217" s="435"/>
      <c r="J217" s="436"/>
      <c r="K217" s="437"/>
    </row>
    <row r="218" spans="1:12" ht="18" customHeight="1">
      <c r="A218" s="54"/>
      <c r="B218" s="26"/>
      <c r="C218" s="28"/>
      <c r="D218" s="325"/>
      <c r="E218" s="326"/>
      <c r="F218" s="29"/>
      <c r="G218" s="329"/>
      <c r="H218" s="329"/>
      <c r="I218" s="432"/>
      <c r="J218" s="433"/>
      <c r="K218" s="434"/>
      <c r="L218" s="66"/>
    </row>
    <row r="219" spans="1:12" ht="18" customHeight="1">
      <c r="A219" s="54"/>
      <c r="B219" s="6"/>
      <c r="C219" s="30" t="s">
        <v>890</v>
      </c>
      <c r="D219" s="327"/>
      <c r="E219" s="328"/>
      <c r="F219" s="31"/>
      <c r="G219" s="330"/>
      <c r="H219" s="330"/>
      <c r="I219" s="435"/>
      <c r="J219" s="436"/>
      <c r="K219" s="437"/>
      <c r="L219" s="66"/>
    </row>
    <row r="220" spans="1:12" ht="18" customHeight="1">
      <c r="A220" s="54"/>
      <c r="B220" s="27"/>
      <c r="C220" s="28" t="s">
        <v>891</v>
      </c>
      <c r="D220" s="325">
        <v>13.5</v>
      </c>
      <c r="E220" s="326"/>
      <c r="F220" s="29"/>
      <c r="G220" s="329"/>
      <c r="H220" s="329"/>
      <c r="I220" s="432"/>
      <c r="J220" s="433"/>
      <c r="K220" s="434"/>
      <c r="L220" s="66"/>
    </row>
    <row r="221" spans="1:12" ht="18" customHeight="1">
      <c r="A221" s="54"/>
      <c r="B221" s="12"/>
      <c r="C221" s="30" t="s">
        <v>892</v>
      </c>
      <c r="D221" s="327"/>
      <c r="E221" s="328"/>
      <c r="F221" s="31" t="s">
        <v>727</v>
      </c>
      <c r="G221" s="330"/>
      <c r="H221" s="330"/>
      <c r="I221" s="435"/>
      <c r="J221" s="436"/>
      <c r="K221" s="437"/>
      <c r="L221" s="66"/>
    </row>
    <row r="222" spans="1:12" ht="18" customHeight="1">
      <c r="A222" s="54"/>
      <c r="B222" s="27"/>
      <c r="C222" s="28"/>
      <c r="D222" s="325"/>
      <c r="E222" s="326"/>
      <c r="F222" s="29"/>
      <c r="G222" s="329"/>
      <c r="H222" s="329"/>
      <c r="I222" s="432"/>
      <c r="J222" s="433"/>
      <c r="K222" s="434"/>
      <c r="L222" s="66"/>
    </row>
    <row r="223" spans="1:12" ht="18" customHeight="1">
      <c r="A223" s="54"/>
      <c r="B223" s="12"/>
      <c r="C223" s="30"/>
      <c r="D223" s="327"/>
      <c r="E223" s="328"/>
      <c r="F223" s="31"/>
      <c r="G223" s="330"/>
      <c r="H223" s="330"/>
      <c r="I223" s="435"/>
      <c r="J223" s="436"/>
      <c r="K223" s="437"/>
      <c r="L223" s="66"/>
    </row>
    <row r="224" spans="1:12" ht="18" customHeight="1">
      <c r="A224" s="54"/>
      <c r="B224" s="27"/>
      <c r="C224" s="28"/>
      <c r="D224" s="325"/>
      <c r="E224" s="326"/>
      <c r="F224" s="29"/>
      <c r="G224" s="329"/>
      <c r="H224" s="329"/>
      <c r="I224" s="432"/>
      <c r="J224" s="433"/>
      <c r="K224" s="434"/>
      <c r="L224" s="66"/>
    </row>
    <row r="225" spans="1:12" ht="18" customHeight="1">
      <c r="A225" s="54"/>
      <c r="B225" s="12"/>
      <c r="C225" s="30"/>
      <c r="D225" s="327"/>
      <c r="E225" s="328"/>
      <c r="F225" s="31"/>
      <c r="G225" s="330"/>
      <c r="H225" s="330"/>
      <c r="I225" s="435"/>
      <c r="J225" s="436"/>
      <c r="K225" s="437"/>
      <c r="L225" s="66"/>
    </row>
    <row r="226" spans="1:12" ht="18" customHeight="1">
      <c r="A226" s="54"/>
      <c r="B226" s="27"/>
      <c r="C226" s="3"/>
      <c r="D226" s="426"/>
      <c r="E226" s="427"/>
      <c r="F226" s="13"/>
      <c r="G226" s="430"/>
      <c r="H226" s="430"/>
      <c r="I226" s="432"/>
      <c r="J226" s="433"/>
      <c r="K226" s="434"/>
      <c r="L226" s="66"/>
    </row>
    <row r="227" spans="1:12" ht="18" customHeight="1">
      <c r="A227" s="54"/>
      <c r="B227" s="6"/>
      <c r="C227" s="6"/>
      <c r="D227" s="428"/>
      <c r="E227" s="429"/>
      <c r="F227" s="9"/>
      <c r="G227" s="431"/>
      <c r="H227" s="431"/>
      <c r="I227" s="435"/>
      <c r="J227" s="436"/>
      <c r="K227" s="437"/>
      <c r="L227" s="66"/>
    </row>
    <row r="228" spans="1:12" ht="18" customHeight="1">
      <c r="A228" s="54"/>
      <c r="B228" s="3"/>
      <c r="C228" s="3"/>
      <c r="D228" s="426"/>
      <c r="E228" s="427"/>
      <c r="F228" s="13"/>
      <c r="G228" s="430"/>
      <c r="H228" s="430"/>
      <c r="I228" s="432"/>
      <c r="J228" s="433"/>
      <c r="K228" s="434"/>
      <c r="L228" s="66"/>
    </row>
    <row r="229" spans="1:12" ht="18" customHeight="1">
      <c r="A229" s="54"/>
      <c r="B229" s="6"/>
      <c r="C229" s="6"/>
      <c r="D229" s="428"/>
      <c r="E229" s="429"/>
      <c r="F229" s="9"/>
      <c r="G229" s="431"/>
      <c r="H229" s="431"/>
      <c r="I229" s="435"/>
      <c r="J229" s="436"/>
      <c r="K229" s="437"/>
      <c r="L229" s="66"/>
    </row>
    <row r="230" spans="1:12" ht="18" customHeight="1">
      <c r="A230" s="54"/>
      <c r="B230" s="3"/>
      <c r="C230" s="3"/>
      <c r="D230" s="426"/>
      <c r="E230" s="427"/>
      <c r="F230" s="13"/>
      <c r="G230" s="430"/>
      <c r="H230" s="430"/>
      <c r="I230" s="432"/>
      <c r="J230" s="433"/>
      <c r="K230" s="434"/>
      <c r="L230" s="66"/>
    </row>
    <row r="231" spans="1:12" ht="18" customHeight="1">
      <c r="A231" s="54"/>
      <c r="B231" s="6"/>
      <c r="C231" s="6"/>
      <c r="D231" s="428"/>
      <c r="E231" s="429"/>
      <c r="F231" s="9"/>
      <c r="G231" s="431"/>
      <c r="H231" s="431"/>
      <c r="I231" s="435"/>
      <c r="J231" s="436"/>
      <c r="K231" s="437"/>
      <c r="L231" s="66"/>
    </row>
    <row r="232" spans="1:12" ht="18" customHeight="1">
      <c r="A232" s="54"/>
      <c r="B232" s="3"/>
      <c r="C232" s="3"/>
      <c r="D232" s="426"/>
      <c r="E232" s="427"/>
      <c r="F232" s="13"/>
      <c r="G232" s="430"/>
      <c r="H232" s="430"/>
      <c r="I232" s="438"/>
      <c r="J232" s="439"/>
      <c r="K232" s="440"/>
      <c r="L232" s="66"/>
    </row>
    <row r="233" spans="1:12" ht="18" customHeight="1">
      <c r="A233" s="54"/>
      <c r="B233" s="6"/>
      <c r="C233" s="6"/>
      <c r="D233" s="428"/>
      <c r="E233" s="429"/>
      <c r="F233" s="9"/>
      <c r="G233" s="431"/>
      <c r="H233" s="431"/>
      <c r="I233" s="435"/>
      <c r="J233" s="436"/>
      <c r="K233" s="437"/>
      <c r="L233" s="66"/>
    </row>
    <row r="234" spans="1:12" ht="18" customHeight="1">
      <c r="A234" s="54"/>
      <c r="B234" s="3"/>
      <c r="C234" s="3"/>
      <c r="D234" s="426"/>
      <c r="E234" s="427"/>
      <c r="F234" s="13"/>
      <c r="G234" s="430"/>
      <c r="H234" s="430"/>
      <c r="I234" s="432"/>
      <c r="J234" s="433"/>
      <c r="K234" s="434"/>
      <c r="L234" s="66"/>
    </row>
    <row r="235" spans="1:12" ht="18" customHeight="1">
      <c r="A235" s="54"/>
      <c r="B235" s="6"/>
      <c r="C235" s="6"/>
      <c r="D235" s="428"/>
      <c r="E235" s="429"/>
      <c r="F235" s="9"/>
      <c r="G235" s="431"/>
      <c r="H235" s="431"/>
      <c r="I235" s="435"/>
      <c r="J235" s="436"/>
      <c r="K235" s="437"/>
      <c r="L235" s="66"/>
    </row>
    <row r="236" spans="1:12" ht="18" customHeight="1">
      <c r="A236" s="54"/>
      <c r="B236" s="3"/>
      <c r="C236" s="3"/>
      <c r="D236" s="426"/>
      <c r="E236" s="427"/>
      <c r="F236" s="13"/>
      <c r="G236" s="430"/>
      <c r="H236" s="430"/>
      <c r="I236" s="432"/>
      <c r="J236" s="433"/>
      <c r="K236" s="434"/>
      <c r="L236" s="66"/>
    </row>
    <row r="237" spans="1:12" ht="18" customHeight="1">
      <c r="A237" s="54"/>
      <c r="B237" s="6"/>
      <c r="C237" s="6"/>
      <c r="D237" s="428"/>
      <c r="E237" s="429"/>
      <c r="F237" s="9"/>
      <c r="G237" s="431"/>
      <c r="H237" s="431"/>
      <c r="I237" s="435"/>
      <c r="J237" s="436"/>
      <c r="K237" s="437"/>
      <c r="L237" s="66"/>
    </row>
    <row r="238" spans="1:12" ht="18" customHeight="1">
      <c r="A238" s="54"/>
      <c r="B238" s="3"/>
      <c r="C238" s="3" t="s">
        <v>1199</v>
      </c>
      <c r="D238" s="426"/>
      <c r="E238" s="427"/>
      <c r="F238" s="13"/>
      <c r="G238" s="430"/>
      <c r="H238" s="430"/>
      <c r="I238" s="432"/>
      <c r="J238" s="433"/>
      <c r="K238" s="434"/>
      <c r="L238" s="66"/>
    </row>
    <row r="239" spans="1:12" ht="18" customHeight="1">
      <c r="A239" s="54"/>
      <c r="B239" s="6"/>
      <c r="C239" s="6"/>
      <c r="D239" s="428"/>
      <c r="E239" s="429"/>
      <c r="F239" s="11"/>
      <c r="G239" s="431"/>
      <c r="H239" s="431"/>
      <c r="I239" s="435"/>
      <c r="J239" s="436"/>
      <c r="K239" s="437"/>
      <c r="L239" s="66"/>
    </row>
    <row r="240" spans="1:12" ht="18" customHeight="1">
      <c r="A240" s="54"/>
      <c r="B240"/>
      <c r="C240"/>
      <c r="D240" s="43"/>
      <c r="E240" s="43"/>
      <c r="F240"/>
      <c r="G240"/>
      <c r="H240" s="42"/>
      <c r="I240" s="49"/>
      <c r="J240" s="49"/>
      <c r="K240" s="49"/>
    </row>
    <row r="241" spans="1:12" ht="18" customHeight="1">
      <c r="A241" s="54"/>
      <c r="B241"/>
      <c r="C241"/>
      <c r="D241" s="43"/>
      <c r="E241" s="43"/>
      <c r="F241"/>
      <c r="G241"/>
      <c r="H241" s="42"/>
      <c r="I241" s="49"/>
      <c r="J241" s="49"/>
      <c r="K241" s="49"/>
    </row>
    <row r="242" spans="1:12" ht="18" customHeight="1">
      <c r="A242" s="54"/>
      <c r="B242" s="27" t="s">
        <v>436</v>
      </c>
      <c r="C242" s="3" t="s">
        <v>94</v>
      </c>
      <c r="D242" s="546"/>
      <c r="E242" s="547"/>
      <c r="F242" s="13"/>
      <c r="G242" s="544"/>
      <c r="H242" s="430"/>
      <c r="I242" s="432"/>
      <c r="J242" s="433"/>
      <c r="K242" s="434"/>
    </row>
    <row r="243" spans="1:12" ht="18" customHeight="1">
      <c r="A243" s="54"/>
      <c r="B243" s="12"/>
      <c r="C243" s="6"/>
      <c r="D243" s="548"/>
      <c r="E243" s="549"/>
      <c r="F243" s="9"/>
      <c r="G243" s="545"/>
      <c r="H243" s="431"/>
      <c r="I243" s="435"/>
      <c r="J243" s="436"/>
      <c r="K243" s="437"/>
    </row>
    <row r="244" spans="1:12" ht="18" customHeight="1">
      <c r="A244" s="54"/>
      <c r="B244" s="26"/>
      <c r="C244" s="3" t="s">
        <v>505</v>
      </c>
      <c r="D244" s="546">
        <v>2.4</v>
      </c>
      <c r="E244" s="547"/>
      <c r="F244" s="13"/>
      <c r="G244" s="544"/>
      <c r="H244" s="430"/>
      <c r="I244" s="432"/>
      <c r="J244" s="433"/>
      <c r="K244" s="434"/>
      <c r="L244" s="66"/>
    </row>
    <row r="245" spans="1:12" ht="18" customHeight="1">
      <c r="A245" s="54"/>
      <c r="B245" s="6"/>
      <c r="C245" s="6" t="s">
        <v>1106</v>
      </c>
      <c r="D245" s="548"/>
      <c r="E245" s="549"/>
      <c r="F245" s="9" t="s">
        <v>394</v>
      </c>
      <c r="G245" s="545"/>
      <c r="H245" s="431"/>
      <c r="I245" s="435"/>
      <c r="J245" s="436"/>
      <c r="K245" s="437"/>
      <c r="L245" s="66"/>
    </row>
    <row r="246" spans="1:12" ht="18" customHeight="1">
      <c r="A246" s="54"/>
      <c r="B246" s="27"/>
      <c r="C246" s="3" t="s">
        <v>1104</v>
      </c>
      <c r="D246" s="546">
        <v>0</v>
      </c>
      <c r="E246" s="547"/>
      <c r="F246" s="13"/>
      <c r="G246" s="544"/>
      <c r="H246" s="430"/>
      <c r="I246" s="432"/>
      <c r="J246" s="433"/>
      <c r="K246" s="434"/>
      <c r="L246" s="66"/>
    </row>
    <row r="247" spans="1:12" ht="18" customHeight="1">
      <c r="A247" s="54"/>
      <c r="B247" s="12"/>
      <c r="C247" s="6"/>
      <c r="D247" s="548"/>
      <c r="E247" s="549"/>
      <c r="F247" s="9">
        <v>0</v>
      </c>
      <c r="G247" s="545"/>
      <c r="H247" s="431"/>
      <c r="I247" s="435"/>
      <c r="J247" s="436"/>
      <c r="K247" s="437"/>
      <c r="L247" s="66"/>
    </row>
    <row r="248" spans="1:12" ht="18" customHeight="1">
      <c r="A248" s="54"/>
      <c r="B248" s="27"/>
      <c r="C248" s="3" t="s">
        <v>1107</v>
      </c>
      <c r="D248" s="546">
        <v>2.2999999999999998</v>
      </c>
      <c r="E248" s="547"/>
      <c r="F248" s="13"/>
      <c r="G248" s="544"/>
      <c r="H248" s="430"/>
      <c r="I248" s="432"/>
      <c r="J248" s="433"/>
      <c r="K248" s="434"/>
      <c r="L248" s="66"/>
    </row>
    <row r="249" spans="1:12" ht="18" customHeight="1">
      <c r="A249" s="54"/>
      <c r="B249" s="12"/>
      <c r="C249" s="6" t="s">
        <v>1105</v>
      </c>
      <c r="D249" s="548"/>
      <c r="E249" s="549"/>
      <c r="F249" s="9" t="s">
        <v>394</v>
      </c>
      <c r="G249" s="545"/>
      <c r="H249" s="431"/>
      <c r="I249" s="435"/>
      <c r="J249" s="436"/>
      <c r="K249" s="437"/>
      <c r="L249" s="66"/>
    </row>
    <row r="250" spans="1:12" ht="18" customHeight="1">
      <c r="A250" s="54"/>
      <c r="B250" s="27"/>
      <c r="C250" s="3" t="s">
        <v>1103</v>
      </c>
      <c r="D250" s="546">
        <v>0</v>
      </c>
      <c r="E250" s="547"/>
      <c r="F250" s="13"/>
      <c r="G250" s="544"/>
      <c r="H250" s="430"/>
      <c r="I250" s="432"/>
      <c r="J250" s="433"/>
      <c r="K250" s="434"/>
      <c r="L250" s="66"/>
    </row>
    <row r="251" spans="1:12" ht="18" customHeight="1">
      <c r="A251" s="54"/>
      <c r="B251" s="12"/>
      <c r="C251" s="6"/>
      <c r="D251" s="548"/>
      <c r="E251" s="549"/>
      <c r="F251" s="9">
        <v>0</v>
      </c>
      <c r="G251" s="545"/>
      <c r="H251" s="431"/>
      <c r="I251" s="435"/>
      <c r="J251" s="436"/>
      <c r="K251" s="437"/>
      <c r="L251" s="66"/>
    </row>
    <row r="252" spans="1:12" ht="18" customHeight="1">
      <c r="A252" s="54"/>
      <c r="B252" s="27"/>
      <c r="C252" s="3" t="s">
        <v>513</v>
      </c>
      <c r="D252" s="546">
        <v>6.2</v>
      </c>
      <c r="E252" s="547"/>
      <c r="F252" s="13"/>
      <c r="G252" s="544"/>
      <c r="H252" s="430"/>
      <c r="I252" s="432"/>
      <c r="J252" s="433"/>
      <c r="K252" s="434"/>
      <c r="L252" s="66"/>
    </row>
    <row r="253" spans="1:12" ht="18" customHeight="1">
      <c r="A253" s="54"/>
      <c r="B253" s="6"/>
      <c r="C253" s="6" t="s">
        <v>1105</v>
      </c>
      <c r="D253" s="548"/>
      <c r="E253" s="549"/>
      <c r="F253" s="9" t="s">
        <v>394</v>
      </c>
      <c r="G253" s="545"/>
      <c r="H253" s="431"/>
      <c r="I253" s="435"/>
      <c r="J253" s="436"/>
      <c r="K253" s="437"/>
      <c r="L253" s="66"/>
    </row>
    <row r="254" spans="1:12" ht="18" customHeight="1">
      <c r="A254" s="54"/>
      <c r="B254" s="3"/>
      <c r="C254" s="3" t="s">
        <v>1103</v>
      </c>
      <c r="D254" s="546"/>
      <c r="E254" s="547"/>
      <c r="F254" s="13"/>
      <c r="G254" s="544"/>
      <c r="H254" s="430"/>
      <c r="I254" s="432"/>
      <c r="J254" s="433"/>
      <c r="K254" s="434"/>
      <c r="L254" s="66"/>
    </row>
    <row r="255" spans="1:12" ht="18" customHeight="1">
      <c r="A255" s="54"/>
      <c r="B255" s="6"/>
      <c r="C255" s="6"/>
      <c r="D255" s="548"/>
      <c r="E255" s="549"/>
      <c r="F255" s="9"/>
      <c r="G255" s="545"/>
      <c r="H255" s="431"/>
      <c r="I255" s="435"/>
      <c r="J255" s="436"/>
      <c r="K255" s="437"/>
      <c r="L255" s="66"/>
    </row>
    <row r="256" spans="1:12" ht="18" customHeight="1">
      <c r="A256" s="54"/>
      <c r="B256" s="3"/>
      <c r="C256" s="3" t="s">
        <v>1135</v>
      </c>
      <c r="D256" s="546">
        <v>0.9</v>
      </c>
      <c r="E256" s="547"/>
      <c r="F256" s="13"/>
      <c r="G256" s="544"/>
      <c r="H256" s="430"/>
      <c r="I256" s="432"/>
      <c r="J256" s="433"/>
      <c r="K256" s="434"/>
      <c r="L256" s="66"/>
    </row>
    <row r="257" spans="1:12" ht="18" customHeight="1">
      <c r="A257" s="54"/>
      <c r="B257" s="6"/>
      <c r="C257" s="6" t="s">
        <v>1134</v>
      </c>
      <c r="D257" s="548"/>
      <c r="E257" s="549"/>
      <c r="F257" s="9" t="s">
        <v>394</v>
      </c>
      <c r="G257" s="545"/>
      <c r="H257" s="431"/>
      <c r="I257" s="435"/>
      <c r="J257" s="436"/>
      <c r="K257" s="437"/>
      <c r="L257" s="66"/>
    </row>
    <row r="258" spans="1:12" ht="18" customHeight="1">
      <c r="A258" s="54"/>
      <c r="B258" s="3"/>
      <c r="C258" s="3"/>
      <c r="D258" s="546"/>
      <c r="E258" s="547"/>
      <c r="F258" s="13"/>
      <c r="G258" s="544"/>
      <c r="H258" s="430"/>
      <c r="I258" s="438"/>
      <c r="J258" s="439"/>
      <c r="K258" s="440"/>
      <c r="L258" s="66"/>
    </row>
    <row r="259" spans="1:12" ht="18" customHeight="1">
      <c r="A259" s="54"/>
      <c r="B259" s="6"/>
      <c r="C259" s="6"/>
      <c r="D259" s="548"/>
      <c r="E259" s="549"/>
      <c r="F259" s="9"/>
      <c r="G259" s="545"/>
      <c r="H259" s="431"/>
      <c r="I259" s="435"/>
      <c r="J259" s="436"/>
      <c r="K259" s="437"/>
      <c r="L259" s="66"/>
    </row>
    <row r="260" spans="1:12" ht="18" customHeight="1">
      <c r="A260" s="54"/>
      <c r="B260" s="3"/>
      <c r="C260" s="3"/>
      <c r="D260" s="546"/>
      <c r="E260" s="547"/>
      <c r="F260" s="13"/>
      <c r="G260" s="544"/>
      <c r="H260" s="430"/>
      <c r="I260" s="432"/>
      <c r="J260" s="433"/>
      <c r="K260" s="434"/>
      <c r="L260" s="66"/>
    </row>
    <row r="261" spans="1:12" ht="18" customHeight="1">
      <c r="A261" s="54"/>
      <c r="B261" s="6"/>
      <c r="C261" s="6"/>
      <c r="D261" s="548"/>
      <c r="E261" s="549"/>
      <c r="F261" s="9"/>
      <c r="G261" s="545"/>
      <c r="H261" s="431"/>
      <c r="I261" s="435"/>
      <c r="J261" s="436"/>
      <c r="K261" s="437"/>
      <c r="L261" s="66"/>
    </row>
    <row r="262" spans="1:12" ht="18" customHeight="1">
      <c r="A262" s="54"/>
      <c r="B262" s="3"/>
      <c r="C262" s="3"/>
      <c r="D262" s="546"/>
      <c r="E262" s="547"/>
      <c r="F262" s="13"/>
      <c r="G262" s="544"/>
      <c r="H262" s="430"/>
      <c r="I262" s="432"/>
      <c r="J262" s="433"/>
      <c r="K262" s="434"/>
      <c r="L262" s="66"/>
    </row>
    <row r="263" spans="1:12" ht="18" customHeight="1">
      <c r="A263" s="54"/>
      <c r="B263" s="6"/>
      <c r="C263" s="6"/>
      <c r="D263" s="548"/>
      <c r="E263" s="549"/>
      <c r="F263" s="9"/>
      <c r="G263" s="545"/>
      <c r="H263" s="431"/>
      <c r="I263" s="435"/>
      <c r="J263" s="436"/>
      <c r="K263" s="437"/>
      <c r="L263" s="66"/>
    </row>
    <row r="264" spans="1:12" ht="18" customHeight="1">
      <c r="A264" s="54"/>
      <c r="B264" s="3"/>
      <c r="C264" s="3" t="s">
        <v>1200</v>
      </c>
      <c r="D264" s="546"/>
      <c r="E264" s="547"/>
      <c r="F264" s="13"/>
      <c r="G264" s="544"/>
      <c r="H264" s="430"/>
      <c r="I264" s="432"/>
      <c r="J264" s="433"/>
      <c r="K264" s="434"/>
      <c r="L264" s="66"/>
    </row>
    <row r="265" spans="1:12" ht="18" customHeight="1">
      <c r="A265" s="54"/>
      <c r="B265" s="6"/>
      <c r="C265" s="6"/>
      <c r="D265" s="548"/>
      <c r="E265" s="549"/>
      <c r="F265" s="11"/>
      <c r="G265" s="545"/>
      <c r="H265" s="431"/>
      <c r="I265" s="435"/>
      <c r="J265" s="436"/>
      <c r="K265" s="437"/>
      <c r="L265" s="66"/>
    </row>
    <row r="266" spans="1:12" ht="18" customHeight="1">
      <c r="A266" s="54"/>
      <c r="B266"/>
      <c r="C266"/>
      <c r="D266" s="43"/>
      <c r="E266" s="43"/>
      <c r="F266"/>
      <c r="G266"/>
      <c r="H266" s="42"/>
      <c r="I266" s="49"/>
      <c r="J266" s="49"/>
      <c r="K266" s="49"/>
    </row>
    <row r="267" spans="1:12" ht="18" customHeight="1">
      <c r="A267" s="54"/>
      <c r="B267"/>
      <c r="C267"/>
      <c r="D267" s="43"/>
      <c r="E267" s="43"/>
      <c r="F267"/>
      <c r="G267"/>
      <c r="H267" s="42"/>
      <c r="I267" s="49"/>
      <c r="J267" s="49"/>
      <c r="K267" s="49"/>
    </row>
    <row r="268" spans="1:12" ht="18" customHeight="1">
      <c r="A268" s="54"/>
      <c r="B268" s="27" t="s">
        <v>437</v>
      </c>
      <c r="C268" s="3" t="s">
        <v>95</v>
      </c>
      <c r="D268" s="426"/>
      <c r="E268" s="427"/>
      <c r="F268" s="13"/>
      <c r="G268" s="430"/>
      <c r="H268" s="430"/>
      <c r="I268" s="432"/>
      <c r="J268" s="433"/>
      <c r="K268" s="434"/>
    </row>
    <row r="269" spans="1:12" ht="18" customHeight="1">
      <c r="A269" s="54"/>
      <c r="B269" s="12"/>
      <c r="C269" s="6"/>
      <c r="D269" s="428"/>
      <c r="E269" s="429"/>
      <c r="F269" s="9"/>
      <c r="G269" s="431"/>
      <c r="H269" s="431"/>
      <c r="I269" s="435"/>
      <c r="J269" s="436"/>
      <c r="K269" s="437"/>
    </row>
    <row r="270" spans="1:12" ht="18" customHeight="1">
      <c r="A270" s="54"/>
      <c r="B270" s="26"/>
      <c r="C270" s="3"/>
      <c r="D270" s="426"/>
      <c r="E270" s="427"/>
      <c r="F270" s="13"/>
      <c r="G270" s="430"/>
      <c r="H270" s="430"/>
      <c r="I270" s="432"/>
      <c r="J270" s="433"/>
      <c r="K270" s="434"/>
      <c r="L270" s="66"/>
    </row>
    <row r="271" spans="1:12" ht="18" customHeight="1">
      <c r="A271" s="54"/>
      <c r="B271" s="6"/>
      <c r="C271" s="6"/>
      <c r="D271" s="428"/>
      <c r="E271" s="429"/>
      <c r="F271" s="9"/>
      <c r="G271" s="431"/>
      <c r="H271" s="431"/>
      <c r="I271" s="435"/>
      <c r="J271" s="436"/>
      <c r="K271" s="437"/>
      <c r="L271" s="66"/>
    </row>
    <row r="272" spans="1:12" ht="18" customHeight="1">
      <c r="A272" s="54"/>
      <c r="B272" s="27"/>
      <c r="C272" s="3" t="s">
        <v>514</v>
      </c>
      <c r="D272" s="426">
        <v>14.2</v>
      </c>
      <c r="E272" s="427"/>
      <c r="F272" s="13"/>
      <c r="G272" s="430"/>
      <c r="H272" s="430"/>
      <c r="I272" s="432"/>
      <c r="J272" s="433"/>
      <c r="K272" s="434"/>
      <c r="L272" s="66"/>
    </row>
    <row r="273" spans="1:12" ht="18" customHeight="1">
      <c r="A273" s="54"/>
      <c r="B273" s="12"/>
      <c r="C273" s="6" t="s">
        <v>1130</v>
      </c>
      <c r="D273" s="428"/>
      <c r="E273" s="429"/>
      <c r="F273" s="9" t="s">
        <v>397</v>
      </c>
      <c r="G273" s="431"/>
      <c r="H273" s="431"/>
      <c r="I273" s="435"/>
      <c r="J273" s="436"/>
      <c r="K273" s="437"/>
      <c r="L273" s="66"/>
    </row>
    <row r="274" spans="1:12" ht="18" customHeight="1">
      <c r="A274" s="54"/>
      <c r="B274" s="32"/>
      <c r="C274" s="28" t="s">
        <v>519</v>
      </c>
      <c r="D274" s="325">
        <v>5</v>
      </c>
      <c r="E274" s="326"/>
      <c r="F274" s="29"/>
      <c r="G274" s="329"/>
      <c r="H274" s="329"/>
      <c r="I274" s="432"/>
      <c r="J274" s="433"/>
      <c r="K274" s="434"/>
      <c r="L274" s="66"/>
    </row>
    <row r="275" spans="1:12" ht="18" customHeight="1">
      <c r="A275" s="54"/>
      <c r="B275" s="33"/>
      <c r="C275" s="30" t="s">
        <v>518</v>
      </c>
      <c r="D275" s="327"/>
      <c r="E275" s="328"/>
      <c r="F275" s="31" t="s">
        <v>397</v>
      </c>
      <c r="G275" s="330"/>
      <c r="H275" s="330"/>
      <c r="I275" s="435"/>
      <c r="J275" s="436"/>
      <c r="K275" s="437"/>
      <c r="L275" s="66"/>
    </row>
    <row r="276" spans="1:12" ht="18" customHeight="1">
      <c r="A276" s="54"/>
      <c r="B276" s="32"/>
      <c r="C276" s="28" t="s">
        <v>1112</v>
      </c>
      <c r="D276" s="325">
        <v>9.4</v>
      </c>
      <c r="E276" s="326"/>
      <c r="F276" s="29"/>
      <c r="G276" s="329"/>
      <c r="H276" s="329"/>
      <c r="I276" s="432"/>
      <c r="J276" s="433"/>
      <c r="K276" s="434"/>
      <c r="L276" s="66"/>
    </row>
    <row r="277" spans="1:12" ht="18" customHeight="1">
      <c r="A277" s="54"/>
      <c r="B277" s="33"/>
      <c r="C277" s="30" t="s">
        <v>888</v>
      </c>
      <c r="D277" s="327"/>
      <c r="E277" s="328"/>
      <c r="F277" s="31" t="s">
        <v>397</v>
      </c>
      <c r="G277" s="330"/>
      <c r="H277" s="330"/>
      <c r="I277" s="435"/>
      <c r="J277" s="436"/>
      <c r="K277" s="437"/>
      <c r="L277" s="66"/>
    </row>
    <row r="278" spans="1:12" ht="18" customHeight="1">
      <c r="A278" s="54"/>
      <c r="B278" s="32"/>
      <c r="C278" s="28" t="s">
        <v>1108</v>
      </c>
      <c r="D278" s="325">
        <v>0.9</v>
      </c>
      <c r="E278" s="326"/>
      <c r="F278" s="29"/>
      <c r="G278" s="329"/>
      <c r="H278" s="329"/>
      <c r="I278" s="432"/>
      <c r="J278" s="433"/>
      <c r="K278" s="434"/>
      <c r="L278" s="66"/>
    </row>
    <row r="279" spans="1:12" ht="18" customHeight="1">
      <c r="A279" s="54"/>
      <c r="B279" s="30"/>
      <c r="C279" s="30" t="s">
        <v>1109</v>
      </c>
      <c r="D279" s="327"/>
      <c r="E279" s="328"/>
      <c r="F279" s="31" t="s">
        <v>394</v>
      </c>
      <c r="G279" s="330"/>
      <c r="H279" s="330"/>
      <c r="I279" s="435"/>
      <c r="J279" s="436"/>
      <c r="K279" s="437"/>
      <c r="L279" s="66"/>
    </row>
    <row r="280" spans="1:12" ht="18" customHeight="1">
      <c r="A280" s="54"/>
      <c r="B280" s="28"/>
      <c r="C280" s="28" t="s">
        <v>525</v>
      </c>
      <c r="D280" s="325">
        <v>10.8</v>
      </c>
      <c r="E280" s="326"/>
      <c r="F280" s="29"/>
      <c r="G280" s="329"/>
      <c r="H280" s="329"/>
      <c r="I280" s="432"/>
      <c r="J280" s="433"/>
      <c r="K280" s="434"/>
      <c r="L280" s="66"/>
    </row>
    <row r="281" spans="1:12" ht="18" customHeight="1">
      <c r="A281" s="54"/>
      <c r="B281" s="30"/>
      <c r="C281" s="30" t="s">
        <v>1110</v>
      </c>
      <c r="D281" s="327"/>
      <c r="E281" s="328"/>
      <c r="F281" s="31" t="s">
        <v>394</v>
      </c>
      <c r="G281" s="330"/>
      <c r="H281" s="330"/>
      <c r="I281" s="435"/>
      <c r="J281" s="436"/>
      <c r="K281" s="437"/>
      <c r="L281" s="66"/>
    </row>
    <row r="282" spans="1:12" ht="18" customHeight="1">
      <c r="A282" s="54"/>
      <c r="B282" s="28"/>
      <c r="C282" s="28" t="s">
        <v>526</v>
      </c>
      <c r="D282" s="325">
        <v>8.1999999999999993</v>
      </c>
      <c r="E282" s="326"/>
      <c r="F282" s="29"/>
      <c r="G282" s="329"/>
      <c r="H282" s="329"/>
      <c r="I282" s="432"/>
      <c r="J282" s="433"/>
      <c r="K282" s="434"/>
      <c r="L282" s="66"/>
    </row>
    <row r="283" spans="1:12" ht="18" customHeight="1">
      <c r="A283" s="54"/>
      <c r="B283" s="30"/>
      <c r="C283" s="30" t="s">
        <v>1111</v>
      </c>
      <c r="D283" s="327"/>
      <c r="E283" s="328"/>
      <c r="F283" s="31" t="s">
        <v>397</v>
      </c>
      <c r="G283" s="330"/>
      <c r="H283" s="330"/>
      <c r="I283" s="435"/>
      <c r="J283" s="436"/>
      <c r="K283" s="437"/>
      <c r="L283" s="66"/>
    </row>
    <row r="284" spans="1:12" ht="18" customHeight="1">
      <c r="A284" s="54"/>
      <c r="B284" s="28"/>
      <c r="C284" s="28"/>
      <c r="D284" s="325"/>
      <c r="E284" s="326"/>
      <c r="F284" s="29"/>
      <c r="G284" s="329"/>
      <c r="H284" s="329"/>
      <c r="I284" s="438"/>
      <c r="J284" s="439"/>
      <c r="K284" s="440"/>
      <c r="L284" s="66"/>
    </row>
    <row r="285" spans="1:12" ht="18" customHeight="1">
      <c r="A285" s="54"/>
      <c r="B285" s="30"/>
      <c r="C285" s="30"/>
      <c r="D285" s="327"/>
      <c r="E285" s="328"/>
      <c r="F285" s="31"/>
      <c r="G285" s="330"/>
      <c r="H285" s="330"/>
      <c r="I285" s="435"/>
      <c r="J285" s="436"/>
      <c r="K285" s="437"/>
      <c r="L285" s="66"/>
    </row>
    <row r="286" spans="1:12" ht="18" customHeight="1">
      <c r="A286" s="54"/>
      <c r="B286" s="28"/>
      <c r="C286" s="28"/>
      <c r="D286" s="325"/>
      <c r="E286" s="326"/>
      <c r="F286" s="29"/>
      <c r="G286" s="329"/>
      <c r="H286" s="329"/>
      <c r="I286" s="432"/>
      <c r="J286" s="433"/>
      <c r="K286" s="434"/>
      <c r="L286" s="66"/>
    </row>
    <row r="287" spans="1:12" ht="18" customHeight="1">
      <c r="A287" s="54"/>
      <c r="B287" s="30"/>
      <c r="C287" s="30"/>
      <c r="D287" s="327"/>
      <c r="E287" s="328"/>
      <c r="F287" s="31"/>
      <c r="G287" s="330"/>
      <c r="H287" s="330"/>
      <c r="I287" s="435"/>
      <c r="J287" s="436"/>
      <c r="K287" s="437"/>
      <c r="L287" s="66"/>
    </row>
    <row r="288" spans="1:12" ht="18" customHeight="1">
      <c r="A288" s="54"/>
      <c r="B288" s="28"/>
      <c r="C288" s="28"/>
      <c r="D288" s="325"/>
      <c r="E288" s="326"/>
      <c r="F288" s="29"/>
      <c r="G288" s="329"/>
      <c r="H288" s="329"/>
      <c r="I288" s="432"/>
      <c r="J288" s="433"/>
      <c r="K288" s="434"/>
      <c r="L288" s="66"/>
    </row>
    <row r="289" spans="1:12" ht="18" customHeight="1">
      <c r="A289" s="54"/>
      <c r="B289" s="30"/>
      <c r="C289" s="30"/>
      <c r="D289" s="327"/>
      <c r="E289" s="328"/>
      <c r="F289" s="31"/>
      <c r="G289" s="330"/>
      <c r="H289" s="330"/>
      <c r="I289" s="435"/>
      <c r="J289" s="436"/>
      <c r="K289" s="437"/>
      <c r="L289" s="66"/>
    </row>
    <row r="290" spans="1:12" ht="18" customHeight="1">
      <c r="A290" s="54"/>
      <c r="B290" s="3"/>
      <c r="C290" s="3" t="s">
        <v>1201</v>
      </c>
      <c r="D290" s="426"/>
      <c r="E290" s="427"/>
      <c r="F290" s="13"/>
      <c r="G290" s="430"/>
      <c r="H290" s="430"/>
      <c r="I290" s="432"/>
      <c r="J290" s="433"/>
      <c r="K290" s="434"/>
      <c r="L290" s="66"/>
    </row>
    <row r="291" spans="1:12" ht="18" customHeight="1">
      <c r="A291" s="54"/>
      <c r="B291" s="6"/>
      <c r="C291" s="6"/>
      <c r="D291" s="428"/>
      <c r="E291" s="429"/>
      <c r="F291" s="11"/>
      <c r="G291" s="431"/>
      <c r="H291" s="431"/>
      <c r="I291" s="435"/>
      <c r="J291" s="436"/>
      <c r="K291" s="437"/>
      <c r="L291" s="66"/>
    </row>
    <row r="292" spans="1:12" ht="18" customHeight="1">
      <c r="A292" s="54"/>
      <c r="B292"/>
      <c r="C292"/>
      <c r="D292" s="43"/>
      <c r="E292" s="43"/>
      <c r="F292"/>
      <c r="G292"/>
      <c r="H292" s="42"/>
      <c r="I292" s="49"/>
      <c r="J292" s="49"/>
      <c r="K292" s="49"/>
    </row>
    <row r="293" spans="1:12" ht="18" customHeight="1">
      <c r="A293" s="54"/>
      <c r="B293"/>
      <c r="C293"/>
      <c r="D293" s="43"/>
      <c r="E293" s="43"/>
      <c r="F293"/>
      <c r="G293"/>
      <c r="H293" s="42"/>
      <c r="I293" s="49"/>
      <c r="J293" s="49"/>
      <c r="K293" s="49"/>
    </row>
    <row r="294" spans="1:12" ht="18" customHeight="1">
      <c r="A294" s="54"/>
      <c r="B294" s="134" t="s">
        <v>887</v>
      </c>
      <c r="C294" s="3" t="s">
        <v>438</v>
      </c>
      <c r="D294" s="426"/>
      <c r="E294" s="427"/>
      <c r="F294" s="13"/>
      <c r="G294" s="430"/>
      <c r="H294" s="430"/>
      <c r="I294" s="432"/>
      <c r="J294" s="433"/>
      <c r="K294" s="434"/>
    </row>
    <row r="295" spans="1:12" ht="18" customHeight="1">
      <c r="A295" s="54"/>
      <c r="B295" s="12"/>
      <c r="C295" s="6"/>
      <c r="D295" s="428"/>
      <c r="E295" s="429"/>
      <c r="F295" s="9"/>
      <c r="G295" s="431"/>
      <c r="H295" s="431"/>
      <c r="I295" s="435"/>
      <c r="J295" s="436"/>
      <c r="K295" s="437"/>
    </row>
    <row r="296" spans="1:12" ht="18" customHeight="1">
      <c r="A296" s="54"/>
      <c r="B296" s="26"/>
      <c r="C296" s="3" t="s">
        <v>514</v>
      </c>
      <c r="D296" s="426">
        <v>0.5</v>
      </c>
      <c r="E296" s="427"/>
      <c r="F296" s="13"/>
      <c r="G296" s="430"/>
      <c r="H296" s="430"/>
      <c r="I296" s="432"/>
      <c r="J296" s="433"/>
      <c r="K296" s="434"/>
      <c r="L296" s="66"/>
    </row>
    <row r="297" spans="1:12" ht="18" customHeight="1">
      <c r="A297" s="54"/>
      <c r="B297" s="6"/>
      <c r="C297" s="6" t="s">
        <v>1129</v>
      </c>
      <c r="D297" s="428"/>
      <c r="E297" s="429"/>
      <c r="F297" s="9" t="s">
        <v>788</v>
      </c>
      <c r="G297" s="431"/>
      <c r="H297" s="431"/>
      <c r="I297" s="435"/>
      <c r="J297" s="436"/>
      <c r="K297" s="437"/>
      <c r="L297" s="66"/>
    </row>
    <row r="298" spans="1:12" ht="18" customHeight="1">
      <c r="A298" s="54"/>
      <c r="B298" s="27"/>
      <c r="C298" s="28" t="s">
        <v>1136</v>
      </c>
      <c r="D298" s="325">
        <v>0.2</v>
      </c>
      <c r="E298" s="326"/>
      <c r="F298" s="29"/>
      <c r="G298" s="329"/>
      <c r="H298" s="329"/>
      <c r="I298" s="432"/>
      <c r="J298" s="433"/>
      <c r="K298" s="434"/>
      <c r="L298" s="66"/>
    </row>
    <row r="299" spans="1:12" ht="18" customHeight="1">
      <c r="A299" s="54"/>
      <c r="B299" s="12"/>
      <c r="C299" s="30"/>
      <c r="D299" s="327"/>
      <c r="E299" s="328"/>
      <c r="F299" s="31" t="s">
        <v>397</v>
      </c>
      <c r="G299" s="330"/>
      <c r="H299" s="330"/>
      <c r="I299" s="435"/>
      <c r="J299" s="436"/>
      <c r="K299" s="437"/>
      <c r="L299" s="66"/>
    </row>
    <row r="300" spans="1:12" ht="18" customHeight="1">
      <c r="A300" s="54"/>
      <c r="B300" s="27"/>
      <c r="C300" s="3"/>
      <c r="D300" s="426"/>
      <c r="E300" s="427"/>
      <c r="F300" s="13"/>
      <c r="G300" s="430"/>
      <c r="H300" s="430"/>
      <c r="I300" s="432"/>
      <c r="J300" s="433"/>
      <c r="K300" s="434"/>
      <c r="L300" s="66"/>
    </row>
    <row r="301" spans="1:12" ht="18" customHeight="1">
      <c r="A301" s="54"/>
      <c r="B301" s="12"/>
      <c r="C301" s="6"/>
      <c r="D301" s="428"/>
      <c r="E301" s="429"/>
      <c r="F301" s="9"/>
      <c r="G301" s="431"/>
      <c r="H301" s="431"/>
      <c r="I301" s="435"/>
      <c r="J301" s="436"/>
      <c r="K301" s="437"/>
      <c r="L301" s="66"/>
    </row>
    <row r="302" spans="1:12" ht="18" customHeight="1">
      <c r="A302" s="54"/>
      <c r="B302" s="27"/>
      <c r="C302" s="3"/>
      <c r="D302" s="426"/>
      <c r="E302" s="427"/>
      <c r="F302" s="13"/>
      <c r="G302" s="430"/>
      <c r="H302" s="430"/>
      <c r="I302" s="432"/>
      <c r="J302" s="433"/>
      <c r="K302" s="434"/>
      <c r="L302" s="66"/>
    </row>
    <row r="303" spans="1:12" ht="18" customHeight="1">
      <c r="A303" s="54"/>
      <c r="B303" s="12"/>
      <c r="C303" s="6"/>
      <c r="D303" s="428"/>
      <c r="E303" s="429"/>
      <c r="F303" s="9"/>
      <c r="G303" s="431"/>
      <c r="H303" s="431"/>
      <c r="I303" s="435"/>
      <c r="J303" s="436"/>
      <c r="K303" s="437"/>
      <c r="L303" s="66"/>
    </row>
    <row r="304" spans="1:12" ht="18" customHeight="1">
      <c r="A304" s="54"/>
      <c r="B304" s="27"/>
      <c r="C304" s="3"/>
      <c r="D304" s="426"/>
      <c r="E304" s="427"/>
      <c r="F304" s="13"/>
      <c r="G304" s="430"/>
      <c r="H304" s="430"/>
      <c r="I304" s="432"/>
      <c r="J304" s="433"/>
      <c r="K304" s="434"/>
      <c r="L304" s="66"/>
    </row>
    <row r="305" spans="1:12" ht="18" customHeight="1">
      <c r="A305" s="54"/>
      <c r="B305" s="6"/>
      <c r="C305" s="6"/>
      <c r="D305" s="428"/>
      <c r="E305" s="429"/>
      <c r="F305" s="9"/>
      <c r="G305" s="431"/>
      <c r="H305" s="431"/>
      <c r="I305" s="435"/>
      <c r="J305" s="436"/>
      <c r="K305" s="437"/>
      <c r="L305" s="66"/>
    </row>
    <row r="306" spans="1:12" ht="18" customHeight="1">
      <c r="A306" s="54"/>
      <c r="B306" s="3"/>
      <c r="C306" s="3"/>
      <c r="D306" s="426"/>
      <c r="E306" s="427"/>
      <c r="F306" s="13"/>
      <c r="G306" s="430"/>
      <c r="H306" s="430"/>
      <c r="I306" s="432"/>
      <c r="J306" s="433"/>
      <c r="K306" s="434"/>
      <c r="L306" s="66"/>
    </row>
    <row r="307" spans="1:12" ht="18" customHeight="1">
      <c r="A307" s="54"/>
      <c r="B307" s="6"/>
      <c r="C307" s="6"/>
      <c r="D307" s="428"/>
      <c r="E307" s="429"/>
      <c r="F307" s="9"/>
      <c r="G307" s="431"/>
      <c r="H307" s="431"/>
      <c r="I307" s="435"/>
      <c r="J307" s="436"/>
      <c r="K307" s="437"/>
      <c r="L307" s="66"/>
    </row>
    <row r="308" spans="1:12" ht="18" customHeight="1">
      <c r="A308" s="54"/>
      <c r="B308" s="3"/>
      <c r="C308" s="3"/>
      <c r="D308" s="426"/>
      <c r="E308" s="427"/>
      <c r="F308" s="13"/>
      <c r="G308" s="430"/>
      <c r="H308" s="430"/>
      <c r="I308" s="432"/>
      <c r="J308" s="433"/>
      <c r="K308" s="434"/>
      <c r="L308" s="66"/>
    </row>
    <row r="309" spans="1:12" ht="18" customHeight="1">
      <c r="A309" s="54"/>
      <c r="B309" s="6"/>
      <c r="C309" s="6"/>
      <c r="D309" s="428"/>
      <c r="E309" s="429"/>
      <c r="F309" s="9"/>
      <c r="G309" s="431"/>
      <c r="H309" s="431"/>
      <c r="I309" s="435"/>
      <c r="J309" s="436"/>
      <c r="K309" s="437"/>
      <c r="L309" s="66"/>
    </row>
    <row r="310" spans="1:12" ht="18" customHeight="1">
      <c r="A310" s="54"/>
      <c r="B310" s="3"/>
      <c r="C310" s="3"/>
      <c r="D310" s="426"/>
      <c r="E310" s="427"/>
      <c r="F310" s="13"/>
      <c r="G310" s="430"/>
      <c r="H310" s="430"/>
      <c r="I310" s="438"/>
      <c r="J310" s="439"/>
      <c r="K310" s="440"/>
      <c r="L310" s="66"/>
    </row>
    <row r="311" spans="1:12" ht="18" customHeight="1">
      <c r="A311" s="54"/>
      <c r="B311" s="6"/>
      <c r="C311" s="6"/>
      <c r="D311" s="428"/>
      <c r="E311" s="429"/>
      <c r="F311" s="9"/>
      <c r="G311" s="431"/>
      <c r="H311" s="431"/>
      <c r="I311" s="435"/>
      <c r="J311" s="436"/>
      <c r="K311" s="437"/>
      <c r="L311" s="66"/>
    </row>
    <row r="312" spans="1:12" ht="18" customHeight="1">
      <c r="A312" s="54"/>
      <c r="B312" s="3"/>
      <c r="C312" s="3"/>
      <c r="D312" s="426"/>
      <c r="E312" s="427"/>
      <c r="F312" s="13"/>
      <c r="G312" s="430"/>
      <c r="H312" s="430"/>
      <c r="I312" s="432"/>
      <c r="J312" s="433"/>
      <c r="K312" s="434"/>
      <c r="L312" s="66"/>
    </row>
    <row r="313" spans="1:12" ht="18" customHeight="1">
      <c r="A313" s="54"/>
      <c r="B313" s="6"/>
      <c r="C313" s="6"/>
      <c r="D313" s="428"/>
      <c r="E313" s="429"/>
      <c r="F313" s="9"/>
      <c r="G313" s="431"/>
      <c r="H313" s="431"/>
      <c r="I313" s="435"/>
      <c r="J313" s="436"/>
      <c r="K313" s="437"/>
      <c r="L313" s="66"/>
    </row>
    <row r="314" spans="1:12" ht="18" customHeight="1">
      <c r="A314" s="54"/>
      <c r="B314" s="3"/>
      <c r="C314" s="3"/>
      <c r="D314" s="426"/>
      <c r="E314" s="427"/>
      <c r="F314" s="13"/>
      <c r="G314" s="430"/>
      <c r="H314" s="430"/>
      <c r="I314" s="432"/>
      <c r="J314" s="433"/>
      <c r="K314" s="434"/>
      <c r="L314" s="66"/>
    </row>
    <row r="315" spans="1:12" ht="18" customHeight="1">
      <c r="A315" s="54"/>
      <c r="B315" s="6"/>
      <c r="C315" s="6"/>
      <c r="D315" s="428"/>
      <c r="E315" s="429"/>
      <c r="F315" s="9"/>
      <c r="G315" s="431"/>
      <c r="H315" s="431"/>
      <c r="I315" s="435"/>
      <c r="J315" s="436"/>
      <c r="K315" s="437"/>
      <c r="L315" s="66"/>
    </row>
    <row r="316" spans="1:12" ht="18" customHeight="1">
      <c r="A316" s="54"/>
      <c r="B316" s="3"/>
      <c r="C316" s="3" t="s">
        <v>1202</v>
      </c>
      <c r="D316" s="426"/>
      <c r="E316" s="427"/>
      <c r="F316" s="13"/>
      <c r="G316" s="430"/>
      <c r="H316" s="430"/>
      <c r="I316" s="432"/>
      <c r="J316" s="433"/>
      <c r="K316" s="434"/>
      <c r="L316" s="66"/>
    </row>
    <row r="317" spans="1:12" ht="18" customHeight="1">
      <c r="A317" s="54"/>
      <c r="B317" s="6"/>
      <c r="C317" s="6"/>
      <c r="D317" s="428"/>
      <c r="E317" s="429"/>
      <c r="F317" s="11"/>
      <c r="G317" s="431"/>
      <c r="H317" s="431"/>
      <c r="I317" s="435"/>
      <c r="J317" s="436"/>
      <c r="K317" s="437"/>
      <c r="L317" s="66"/>
    </row>
    <row r="318" spans="1:12" ht="18" customHeight="1">
      <c r="A318" s="54"/>
      <c r="B318"/>
      <c r="C318"/>
      <c r="D318" s="43"/>
      <c r="E318" s="43"/>
      <c r="F318"/>
      <c r="G318"/>
      <c r="H318" s="42"/>
      <c r="I318" s="49"/>
      <c r="J318" s="49"/>
      <c r="K318" s="49"/>
    </row>
    <row r="319" spans="1:12" ht="18" customHeight="1">
      <c r="A319" s="54"/>
      <c r="B319"/>
      <c r="C319"/>
      <c r="D319" s="43"/>
      <c r="E319" s="43"/>
      <c r="F319"/>
      <c r="G319"/>
      <c r="H319" s="42"/>
      <c r="I319" s="49"/>
      <c r="J319" s="49"/>
      <c r="K319" s="49"/>
    </row>
    <row r="320" spans="1:12" ht="18" customHeight="1">
      <c r="A320" s="54"/>
      <c r="B320" s="27">
        <v>2</v>
      </c>
      <c r="C320" s="3" t="s">
        <v>427</v>
      </c>
      <c r="D320" s="426"/>
      <c r="E320" s="427"/>
      <c r="F320" s="13"/>
      <c r="G320" s="430"/>
      <c r="H320" s="430"/>
      <c r="I320" s="432"/>
      <c r="J320" s="433"/>
      <c r="K320" s="434"/>
    </row>
    <row r="321" spans="1:12" ht="18" customHeight="1">
      <c r="A321" s="54"/>
      <c r="B321" s="12"/>
      <c r="C321" s="6"/>
      <c r="D321" s="428"/>
      <c r="E321" s="429"/>
      <c r="F321" s="9"/>
      <c r="G321" s="431"/>
      <c r="H321" s="431"/>
      <c r="I321" s="435"/>
      <c r="J321" s="436"/>
      <c r="K321" s="437"/>
    </row>
    <row r="322" spans="1:12" ht="18" customHeight="1">
      <c r="A322" s="54"/>
      <c r="B322" s="26"/>
      <c r="C322" s="3" t="s">
        <v>441</v>
      </c>
      <c r="D322" s="426">
        <v>1</v>
      </c>
      <c r="E322" s="427"/>
      <c r="F322" s="13"/>
      <c r="G322" s="430"/>
      <c r="H322" s="430"/>
      <c r="I322" s="432"/>
      <c r="J322" s="433"/>
      <c r="K322" s="434"/>
      <c r="L322" s="66"/>
    </row>
    <row r="323" spans="1:12" ht="18" customHeight="1">
      <c r="A323" s="54"/>
      <c r="B323" s="6"/>
      <c r="C323" s="6">
        <v>0</v>
      </c>
      <c r="D323" s="428"/>
      <c r="E323" s="429"/>
      <c r="F323" s="9" t="s">
        <v>402</v>
      </c>
      <c r="G323" s="431"/>
      <c r="H323" s="431"/>
      <c r="I323" s="435"/>
      <c r="J323" s="436"/>
      <c r="K323" s="437"/>
      <c r="L323" s="66"/>
    </row>
    <row r="324" spans="1:12" ht="18" customHeight="1">
      <c r="A324" s="54"/>
      <c r="B324" s="27"/>
      <c r="C324" s="3" t="s">
        <v>442</v>
      </c>
      <c r="D324" s="426">
        <v>1</v>
      </c>
      <c r="E324" s="427"/>
      <c r="F324" s="13"/>
      <c r="G324" s="430"/>
      <c r="H324" s="430"/>
      <c r="I324" s="432"/>
      <c r="J324" s="433"/>
      <c r="K324" s="434"/>
      <c r="L324" s="66"/>
    </row>
    <row r="325" spans="1:12" ht="18" customHeight="1">
      <c r="A325" s="54"/>
      <c r="B325" s="12"/>
      <c r="C325" s="6">
        <v>0</v>
      </c>
      <c r="D325" s="428"/>
      <c r="E325" s="429"/>
      <c r="F325" s="9" t="s">
        <v>402</v>
      </c>
      <c r="G325" s="431"/>
      <c r="H325" s="431"/>
      <c r="I325" s="435"/>
      <c r="J325" s="436"/>
      <c r="K325" s="437"/>
      <c r="L325" s="66"/>
    </row>
    <row r="326" spans="1:12" ht="18" customHeight="1">
      <c r="A326" s="54"/>
      <c r="B326" s="27"/>
      <c r="C326" s="3" t="s">
        <v>443</v>
      </c>
      <c r="D326" s="426">
        <v>1</v>
      </c>
      <c r="E326" s="427"/>
      <c r="F326" s="13"/>
      <c r="G326" s="430"/>
      <c r="H326" s="430"/>
      <c r="I326" s="432"/>
      <c r="J326" s="433"/>
      <c r="K326" s="434"/>
      <c r="L326" s="66"/>
    </row>
    <row r="327" spans="1:12" ht="18" customHeight="1">
      <c r="A327" s="54"/>
      <c r="B327" s="12"/>
      <c r="C327" s="6">
        <v>0</v>
      </c>
      <c r="D327" s="428"/>
      <c r="E327" s="429"/>
      <c r="F327" s="9" t="s">
        <v>402</v>
      </c>
      <c r="G327" s="431"/>
      <c r="H327" s="431"/>
      <c r="I327" s="435"/>
      <c r="J327" s="436"/>
      <c r="K327" s="437"/>
      <c r="L327" s="66"/>
    </row>
    <row r="328" spans="1:12" ht="18" customHeight="1">
      <c r="A328" s="54"/>
      <c r="B328" s="27"/>
      <c r="C328" s="3" t="s">
        <v>444</v>
      </c>
      <c r="D328" s="426">
        <v>1</v>
      </c>
      <c r="E328" s="427"/>
      <c r="F328" s="13"/>
      <c r="G328" s="430"/>
      <c r="H328" s="430"/>
      <c r="I328" s="432"/>
      <c r="J328" s="433"/>
      <c r="K328" s="434"/>
      <c r="L328" s="66"/>
    </row>
    <row r="329" spans="1:12" ht="18" customHeight="1">
      <c r="A329" s="54"/>
      <c r="B329" s="12"/>
      <c r="C329" s="6">
        <v>0</v>
      </c>
      <c r="D329" s="428"/>
      <c r="E329" s="429"/>
      <c r="F329" s="9" t="s">
        <v>402</v>
      </c>
      <c r="G329" s="431"/>
      <c r="H329" s="431"/>
      <c r="I329" s="435"/>
      <c r="J329" s="436"/>
      <c r="K329" s="437"/>
      <c r="L329" s="66"/>
    </row>
    <row r="330" spans="1:12" ht="18" customHeight="1">
      <c r="A330" s="54"/>
      <c r="B330" s="27"/>
      <c r="C330" s="3" t="s">
        <v>445</v>
      </c>
      <c r="D330" s="426">
        <v>3.7</v>
      </c>
      <c r="E330" s="427"/>
      <c r="F330" s="13"/>
      <c r="G330" s="430"/>
      <c r="H330" s="430"/>
      <c r="I330" s="432"/>
      <c r="J330" s="433"/>
      <c r="K330" s="434"/>
      <c r="L330" s="66"/>
    </row>
    <row r="331" spans="1:12" ht="18" customHeight="1">
      <c r="A331" s="54"/>
      <c r="B331" s="6"/>
      <c r="C331" s="6" t="s">
        <v>535</v>
      </c>
      <c r="D331" s="428"/>
      <c r="E331" s="429"/>
      <c r="F331" s="9" t="s">
        <v>448</v>
      </c>
      <c r="G331" s="431"/>
      <c r="H331" s="431"/>
      <c r="I331" s="435"/>
      <c r="J331" s="436"/>
      <c r="K331" s="437"/>
      <c r="L331" s="66"/>
    </row>
    <row r="332" spans="1:12" ht="18" customHeight="1">
      <c r="A332" s="54"/>
      <c r="B332" s="3"/>
      <c r="C332" s="3" t="s">
        <v>449</v>
      </c>
      <c r="D332" s="426">
        <v>2.9</v>
      </c>
      <c r="E332" s="427"/>
      <c r="F332" s="13"/>
      <c r="G332" s="430"/>
      <c r="H332" s="430"/>
      <c r="I332" s="432"/>
      <c r="J332" s="433"/>
      <c r="K332" s="434"/>
      <c r="L332" s="66"/>
    </row>
    <row r="333" spans="1:12" ht="18" customHeight="1">
      <c r="A333" s="54"/>
      <c r="B333" s="6"/>
      <c r="C333" s="6" t="s">
        <v>536</v>
      </c>
      <c r="D333" s="428"/>
      <c r="E333" s="429"/>
      <c r="F333" s="9" t="s">
        <v>448</v>
      </c>
      <c r="G333" s="431"/>
      <c r="H333" s="431"/>
      <c r="I333" s="435"/>
      <c r="J333" s="436"/>
      <c r="K333" s="437"/>
      <c r="L333" s="66"/>
    </row>
    <row r="334" spans="1:12" ht="18" customHeight="1">
      <c r="A334" s="54"/>
      <c r="B334" s="3"/>
      <c r="C334" s="3" t="s">
        <v>451</v>
      </c>
      <c r="D334" s="426">
        <v>0.8</v>
      </c>
      <c r="E334" s="427"/>
      <c r="F334" s="13"/>
      <c r="G334" s="430"/>
      <c r="H334" s="430"/>
      <c r="I334" s="432"/>
      <c r="J334" s="433"/>
      <c r="K334" s="434"/>
      <c r="L334" s="66"/>
    </row>
    <row r="335" spans="1:12" ht="18" customHeight="1">
      <c r="A335" s="54"/>
      <c r="B335" s="6"/>
      <c r="C335" s="6" t="s">
        <v>536</v>
      </c>
      <c r="D335" s="428"/>
      <c r="E335" s="429"/>
      <c r="F335" s="9" t="s">
        <v>448</v>
      </c>
      <c r="G335" s="431"/>
      <c r="H335" s="431"/>
      <c r="I335" s="435"/>
      <c r="J335" s="436"/>
      <c r="K335" s="437"/>
      <c r="L335" s="66"/>
    </row>
    <row r="336" spans="1:12" ht="18" customHeight="1">
      <c r="A336" s="54"/>
      <c r="B336" s="3"/>
      <c r="C336" s="3" t="s">
        <v>451</v>
      </c>
      <c r="D336" s="426">
        <v>0.1</v>
      </c>
      <c r="E336" s="427"/>
      <c r="F336" s="13"/>
      <c r="G336" s="430"/>
      <c r="H336" s="430"/>
      <c r="I336" s="438"/>
      <c r="J336" s="439"/>
      <c r="K336" s="440"/>
      <c r="L336" s="66"/>
    </row>
    <row r="337" spans="1:12" ht="18" customHeight="1">
      <c r="A337" s="54"/>
      <c r="B337" s="6"/>
      <c r="C337" s="6" t="s">
        <v>538</v>
      </c>
      <c r="D337" s="428"/>
      <c r="E337" s="429"/>
      <c r="F337" s="9" t="s">
        <v>448</v>
      </c>
      <c r="G337" s="431"/>
      <c r="H337" s="431"/>
      <c r="I337" s="435"/>
      <c r="J337" s="436"/>
      <c r="K337" s="437"/>
      <c r="L337" s="66"/>
    </row>
    <row r="338" spans="1:12" ht="18" customHeight="1">
      <c r="A338" s="54"/>
      <c r="B338" s="3"/>
      <c r="C338" s="3" t="s">
        <v>457</v>
      </c>
      <c r="D338" s="426">
        <v>3.7</v>
      </c>
      <c r="E338" s="427"/>
      <c r="F338" s="13"/>
      <c r="G338" s="430"/>
      <c r="H338" s="430"/>
      <c r="I338" s="432"/>
      <c r="J338" s="433"/>
      <c r="K338" s="434"/>
      <c r="L338" s="66"/>
    </row>
    <row r="339" spans="1:12" ht="18" customHeight="1">
      <c r="A339" s="54"/>
      <c r="B339" s="6"/>
      <c r="C339" s="6" t="s">
        <v>540</v>
      </c>
      <c r="D339" s="428"/>
      <c r="E339" s="429"/>
      <c r="F339" s="9" t="s">
        <v>448</v>
      </c>
      <c r="G339" s="431"/>
      <c r="H339" s="431"/>
      <c r="I339" s="435"/>
      <c r="J339" s="436"/>
      <c r="K339" s="437"/>
      <c r="L339" s="66"/>
    </row>
    <row r="340" spans="1:12" ht="18" customHeight="1">
      <c r="A340" s="54"/>
      <c r="B340" s="3"/>
      <c r="C340" s="3" t="s">
        <v>460</v>
      </c>
      <c r="D340" s="426">
        <v>0.3</v>
      </c>
      <c r="E340" s="427"/>
      <c r="F340" s="13"/>
      <c r="G340" s="430"/>
      <c r="H340" s="430"/>
      <c r="I340" s="432"/>
      <c r="J340" s="433"/>
      <c r="K340" s="434"/>
      <c r="L340" s="66"/>
    </row>
    <row r="341" spans="1:12" ht="18" customHeight="1">
      <c r="A341" s="54"/>
      <c r="B341" s="6"/>
      <c r="C341" s="6" t="s">
        <v>541</v>
      </c>
      <c r="D341" s="428"/>
      <c r="E341" s="429"/>
      <c r="F341" s="9" t="s">
        <v>448</v>
      </c>
      <c r="G341" s="431"/>
      <c r="H341" s="431"/>
      <c r="I341" s="435"/>
      <c r="J341" s="436"/>
      <c r="K341" s="437"/>
      <c r="L341" s="66"/>
    </row>
    <row r="342" spans="1:12" ht="18" customHeight="1">
      <c r="A342" s="54"/>
      <c r="B342" s="3"/>
      <c r="C342" s="3" t="s">
        <v>460</v>
      </c>
      <c r="D342" s="426">
        <v>0.3</v>
      </c>
      <c r="E342" s="427"/>
      <c r="F342" s="13"/>
      <c r="G342" s="430"/>
      <c r="H342" s="430"/>
      <c r="I342" s="432"/>
      <c r="J342" s="433"/>
      <c r="K342" s="434"/>
      <c r="L342" s="66"/>
    </row>
    <row r="343" spans="1:12" ht="18" customHeight="1">
      <c r="A343" s="54"/>
      <c r="B343" s="6"/>
      <c r="C343" s="6" t="s">
        <v>542</v>
      </c>
      <c r="D343" s="428"/>
      <c r="E343" s="429"/>
      <c r="F343" s="11" t="s">
        <v>448</v>
      </c>
      <c r="G343" s="431"/>
      <c r="H343" s="431"/>
      <c r="I343" s="435"/>
      <c r="J343" s="436"/>
      <c r="K343" s="437"/>
      <c r="L343" s="66"/>
    </row>
    <row r="344" spans="1:12" ht="18" customHeight="1">
      <c r="A344" s="54"/>
      <c r="B344"/>
      <c r="C344"/>
      <c r="D344"/>
      <c r="E344"/>
      <c r="F344"/>
      <c r="G344"/>
      <c r="H344"/>
      <c r="I344" s="49"/>
      <c r="J344" s="49"/>
      <c r="K344" s="49"/>
    </row>
    <row r="345" spans="1:12" ht="18" customHeight="1">
      <c r="A345" s="54"/>
      <c r="B345"/>
      <c r="C345"/>
      <c r="D345"/>
      <c r="E345"/>
      <c r="F345"/>
      <c r="G345"/>
      <c r="H345"/>
      <c r="I345" s="49"/>
      <c r="J345" s="49"/>
      <c r="K345" s="49"/>
    </row>
    <row r="346" spans="1:12" ht="18" customHeight="1">
      <c r="A346" s="54"/>
      <c r="B346" s="27"/>
      <c r="C346" s="3" t="s">
        <v>464</v>
      </c>
      <c r="D346" s="426">
        <v>0.1</v>
      </c>
      <c r="E346" s="427"/>
      <c r="F346" s="13"/>
      <c r="G346" s="430"/>
      <c r="H346" s="430"/>
      <c r="I346" s="432"/>
      <c r="J346" s="433"/>
      <c r="K346" s="434"/>
    </row>
    <row r="347" spans="1:12" ht="18" customHeight="1">
      <c r="A347" s="54"/>
      <c r="B347" s="12"/>
      <c r="C347" s="6" t="s">
        <v>543</v>
      </c>
      <c r="D347" s="428"/>
      <c r="E347" s="429"/>
      <c r="F347" s="9" t="s">
        <v>448</v>
      </c>
      <c r="G347" s="431"/>
      <c r="H347" s="431"/>
      <c r="I347" s="435"/>
      <c r="J347" s="436"/>
      <c r="K347" s="437"/>
    </row>
    <row r="348" spans="1:12" ht="18" customHeight="1">
      <c r="A348" s="54"/>
      <c r="B348" s="26"/>
      <c r="C348" s="3" t="s">
        <v>467</v>
      </c>
      <c r="D348" s="426">
        <v>0.1</v>
      </c>
      <c r="E348" s="427"/>
      <c r="F348" s="13"/>
      <c r="G348" s="430"/>
      <c r="H348" s="430"/>
      <c r="I348" s="432"/>
      <c r="J348" s="433"/>
      <c r="K348" s="434"/>
      <c r="L348" s="66"/>
    </row>
    <row r="349" spans="1:12" ht="18" customHeight="1">
      <c r="A349" s="54"/>
      <c r="B349" s="6"/>
      <c r="C349" s="6" t="s">
        <v>1137</v>
      </c>
      <c r="D349" s="428"/>
      <c r="E349" s="429"/>
      <c r="F349" s="9" t="s">
        <v>448</v>
      </c>
      <c r="G349" s="431"/>
      <c r="H349" s="431"/>
      <c r="I349" s="435"/>
      <c r="J349" s="436"/>
      <c r="K349" s="437"/>
      <c r="L349" s="66"/>
    </row>
    <row r="350" spans="1:12" ht="18" customHeight="1">
      <c r="A350" s="54"/>
      <c r="B350" s="27"/>
      <c r="C350" s="3" t="s">
        <v>470</v>
      </c>
      <c r="D350" s="426">
        <v>1</v>
      </c>
      <c r="E350" s="427"/>
      <c r="F350" s="13"/>
      <c r="G350" s="430"/>
      <c r="H350" s="430"/>
      <c r="I350" s="432"/>
      <c r="J350" s="433"/>
      <c r="K350" s="434"/>
      <c r="L350" s="66"/>
    </row>
    <row r="351" spans="1:12" ht="18" customHeight="1">
      <c r="A351" s="54"/>
      <c r="B351" s="12"/>
      <c r="C351" s="6" t="s">
        <v>544</v>
      </c>
      <c r="D351" s="428"/>
      <c r="E351" s="429"/>
      <c r="F351" s="9" t="s">
        <v>473</v>
      </c>
      <c r="G351" s="431"/>
      <c r="H351" s="431"/>
      <c r="I351" s="435"/>
      <c r="J351" s="436"/>
      <c r="K351" s="437"/>
      <c r="L351" s="66"/>
    </row>
    <row r="352" spans="1:12" ht="18" customHeight="1">
      <c r="A352" s="54"/>
      <c r="B352" s="27"/>
      <c r="C352" s="3" t="s">
        <v>474</v>
      </c>
      <c r="D352" s="426">
        <v>3.3</v>
      </c>
      <c r="E352" s="427"/>
      <c r="F352" s="13"/>
      <c r="G352" s="430"/>
      <c r="H352" s="430"/>
      <c r="I352" s="432"/>
      <c r="J352" s="433"/>
      <c r="K352" s="434"/>
      <c r="L352" s="66"/>
    </row>
    <row r="353" spans="1:12" ht="18" customHeight="1">
      <c r="A353" s="54"/>
      <c r="B353" s="12"/>
      <c r="C353" s="6" t="s">
        <v>545</v>
      </c>
      <c r="D353" s="428"/>
      <c r="E353" s="429"/>
      <c r="F353" s="9" t="s">
        <v>397</v>
      </c>
      <c r="G353" s="431"/>
      <c r="H353" s="431"/>
      <c r="I353" s="435"/>
      <c r="J353" s="436"/>
      <c r="K353" s="437"/>
      <c r="L353" s="66"/>
    </row>
    <row r="354" spans="1:12" ht="18" customHeight="1">
      <c r="A354" s="54"/>
      <c r="B354" s="27"/>
      <c r="C354" s="3" t="s">
        <v>476</v>
      </c>
      <c r="D354" s="426">
        <v>0.1</v>
      </c>
      <c r="E354" s="427"/>
      <c r="F354" s="13"/>
      <c r="G354" s="430"/>
      <c r="H354" s="430"/>
      <c r="I354" s="432"/>
      <c r="J354" s="433"/>
      <c r="K354" s="434"/>
      <c r="L354" s="66"/>
    </row>
    <row r="355" spans="1:12" ht="18" customHeight="1">
      <c r="A355" s="54"/>
      <c r="B355" s="12"/>
      <c r="C355" s="6" t="s">
        <v>546</v>
      </c>
      <c r="D355" s="428"/>
      <c r="E355" s="429"/>
      <c r="F355" s="9" t="s">
        <v>355</v>
      </c>
      <c r="G355" s="431"/>
      <c r="H355" s="431"/>
      <c r="I355" s="435"/>
      <c r="J355" s="436"/>
      <c r="K355" s="437"/>
      <c r="L355" s="66"/>
    </row>
    <row r="356" spans="1:12" ht="18" customHeight="1">
      <c r="A356" s="54"/>
      <c r="B356" s="27"/>
      <c r="C356" s="3" t="s">
        <v>476</v>
      </c>
      <c r="D356" s="550">
        <v>0.04</v>
      </c>
      <c r="E356" s="551"/>
      <c r="F356" s="13"/>
      <c r="G356" s="430"/>
      <c r="H356" s="430"/>
      <c r="I356" s="432"/>
      <c r="J356" s="433"/>
      <c r="K356" s="434"/>
      <c r="L356" s="66"/>
    </row>
    <row r="357" spans="1:12" ht="18" customHeight="1">
      <c r="A357" s="54"/>
      <c r="B357" s="6"/>
      <c r="C357" s="6" t="s">
        <v>547</v>
      </c>
      <c r="D357" s="552"/>
      <c r="E357" s="553"/>
      <c r="F357" s="9" t="s">
        <v>355</v>
      </c>
      <c r="G357" s="431"/>
      <c r="H357" s="431"/>
      <c r="I357" s="435"/>
      <c r="J357" s="436"/>
      <c r="K357" s="437"/>
      <c r="L357" s="66"/>
    </row>
    <row r="358" spans="1:12" ht="18" customHeight="1">
      <c r="A358" s="54"/>
      <c r="B358" s="3"/>
      <c r="C358" s="3" t="s">
        <v>480</v>
      </c>
      <c r="D358" s="550">
        <v>-0.01</v>
      </c>
      <c r="E358" s="551"/>
      <c r="F358" s="13"/>
      <c r="G358" s="430"/>
      <c r="H358" s="430"/>
      <c r="I358" s="432"/>
      <c r="J358" s="433"/>
      <c r="K358" s="434"/>
      <c r="L358" s="66"/>
    </row>
    <row r="359" spans="1:12" ht="18" customHeight="1">
      <c r="A359" s="54"/>
      <c r="B359" s="6"/>
      <c r="C359" s="6" t="s">
        <v>548</v>
      </c>
      <c r="D359" s="552"/>
      <c r="E359" s="553"/>
      <c r="F359" s="9" t="s">
        <v>355</v>
      </c>
      <c r="G359" s="431"/>
      <c r="H359" s="431"/>
      <c r="I359" s="435"/>
      <c r="J359" s="436"/>
      <c r="K359" s="437"/>
      <c r="L359" s="66"/>
    </row>
    <row r="360" spans="1:12" ht="18" customHeight="1">
      <c r="A360" s="54"/>
      <c r="B360" s="3"/>
      <c r="C360" s="3" t="s">
        <v>482</v>
      </c>
      <c r="D360" s="426">
        <v>0.1</v>
      </c>
      <c r="E360" s="427"/>
      <c r="F360" s="13"/>
      <c r="G360" s="430"/>
      <c r="H360" s="430"/>
      <c r="I360" s="432"/>
      <c r="J360" s="433"/>
      <c r="K360" s="434"/>
      <c r="L360" s="66"/>
    </row>
    <row r="361" spans="1:12" ht="18" customHeight="1">
      <c r="A361" s="54"/>
      <c r="B361" s="6"/>
      <c r="C361" s="6" t="s">
        <v>549</v>
      </c>
      <c r="D361" s="428"/>
      <c r="E361" s="429"/>
      <c r="F361" s="9" t="s">
        <v>355</v>
      </c>
      <c r="G361" s="431"/>
      <c r="H361" s="431"/>
      <c r="I361" s="435"/>
      <c r="J361" s="436"/>
      <c r="K361" s="437"/>
      <c r="L361" s="66"/>
    </row>
    <row r="362" spans="1:12" ht="18" customHeight="1">
      <c r="A362" s="54"/>
      <c r="B362" s="3"/>
      <c r="C362" s="28" t="s">
        <v>485</v>
      </c>
      <c r="D362" s="325">
        <v>0.1</v>
      </c>
      <c r="E362" s="326"/>
      <c r="F362" s="29"/>
      <c r="G362" s="329"/>
      <c r="H362" s="329"/>
      <c r="I362" s="438"/>
      <c r="J362" s="439"/>
      <c r="K362" s="440"/>
      <c r="L362" s="66"/>
    </row>
    <row r="363" spans="1:12" ht="18" customHeight="1">
      <c r="A363" s="54"/>
      <c r="B363" s="6"/>
      <c r="C363" s="30"/>
      <c r="D363" s="327"/>
      <c r="E363" s="328"/>
      <c r="F363" s="31" t="s">
        <v>355</v>
      </c>
      <c r="G363" s="330"/>
      <c r="H363" s="330"/>
      <c r="I363" s="435"/>
      <c r="J363" s="436"/>
      <c r="K363" s="437"/>
      <c r="L363" s="66"/>
    </row>
    <row r="364" spans="1:12" ht="18" customHeight="1">
      <c r="A364" s="54"/>
      <c r="B364" s="3"/>
      <c r="C364" s="28" t="s">
        <v>550</v>
      </c>
      <c r="D364" s="325">
        <v>0.5</v>
      </c>
      <c r="E364" s="326"/>
      <c r="F364" s="29"/>
      <c r="G364" s="329"/>
      <c r="H364" s="329"/>
      <c r="I364" s="432"/>
      <c r="J364" s="433"/>
      <c r="K364" s="434"/>
      <c r="L364" s="66"/>
    </row>
    <row r="365" spans="1:12" ht="18" customHeight="1">
      <c r="A365" s="54"/>
      <c r="B365" s="6"/>
      <c r="C365" s="30" t="s">
        <v>551</v>
      </c>
      <c r="D365" s="327"/>
      <c r="E365" s="328"/>
      <c r="F365" s="31" t="s">
        <v>448</v>
      </c>
      <c r="G365" s="330"/>
      <c r="H365" s="330"/>
      <c r="I365" s="435"/>
      <c r="J365" s="436"/>
      <c r="K365" s="437"/>
      <c r="L365" s="66"/>
    </row>
    <row r="366" spans="1:12" ht="18" customHeight="1">
      <c r="A366" s="54"/>
      <c r="B366" s="3"/>
      <c r="C366" s="28" t="s">
        <v>552</v>
      </c>
      <c r="D366" s="325">
        <v>1.2</v>
      </c>
      <c r="E366" s="326"/>
      <c r="F366" s="29"/>
      <c r="G366" s="329"/>
      <c r="H366" s="329"/>
      <c r="I366" s="432"/>
      <c r="J366" s="433"/>
      <c r="K366" s="434"/>
      <c r="L366" s="66"/>
    </row>
    <row r="367" spans="1:12" ht="18" customHeight="1">
      <c r="A367" s="54"/>
      <c r="B367" s="6"/>
      <c r="C367" s="30" t="s">
        <v>553</v>
      </c>
      <c r="D367" s="327"/>
      <c r="E367" s="328"/>
      <c r="F367" s="31" t="s">
        <v>448</v>
      </c>
      <c r="G367" s="330"/>
      <c r="H367" s="330"/>
      <c r="I367" s="435"/>
      <c r="J367" s="436"/>
      <c r="K367" s="437"/>
      <c r="L367" s="66"/>
    </row>
    <row r="368" spans="1:12" ht="18" customHeight="1">
      <c r="A368" s="54"/>
      <c r="B368" s="3"/>
      <c r="C368" s="28" t="s">
        <v>467</v>
      </c>
      <c r="D368" s="325">
        <v>0.5</v>
      </c>
      <c r="E368" s="326"/>
      <c r="F368" s="29"/>
      <c r="G368" s="329"/>
      <c r="H368" s="329"/>
      <c r="I368" s="432"/>
      <c r="J368" s="433"/>
      <c r="K368" s="434"/>
      <c r="L368" s="66"/>
    </row>
    <row r="369" spans="1:12" ht="18" customHeight="1">
      <c r="A369" s="54"/>
      <c r="B369" s="6"/>
      <c r="C369" s="30" t="s">
        <v>554</v>
      </c>
      <c r="D369" s="327"/>
      <c r="E369" s="328"/>
      <c r="F369" s="34" t="s">
        <v>448</v>
      </c>
      <c r="G369" s="330"/>
      <c r="H369" s="330"/>
      <c r="I369" s="435"/>
      <c r="J369" s="436"/>
      <c r="K369" s="437"/>
      <c r="L369" s="66"/>
    </row>
    <row r="370" spans="1:12" ht="18" customHeight="1">
      <c r="A370" s="54"/>
      <c r="B370"/>
      <c r="C370"/>
      <c r="D370"/>
      <c r="E370"/>
      <c r="F370"/>
      <c r="G370"/>
      <c r="H370"/>
      <c r="I370" s="49"/>
      <c r="J370" s="49"/>
      <c r="K370" s="49"/>
    </row>
    <row r="371" spans="1:12" ht="18" customHeight="1">
      <c r="A371" s="54"/>
      <c r="B371"/>
      <c r="C371"/>
      <c r="D371"/>
      <c r="E371"/>
      <c r="F371"/>
      <c r="G371"/>
      <c r="H371"/>
      <c r="I371" s="49"/>
      <c r="J371" s="49"/>
      <c r="K371" s="49"/>
    </row>
    <row r="372" spans="1:12" ht="18" customHeight="1">
      <c r="A372" s="54"/>
      <c r="B372" s="27"/>
      <c r="C372" s="28" t="s">
        <v>467</v>
      </c>
      <c r="D372" s="325">
        <v>1.2</v>
      </c>
      <c r="E372" s="326"/>
      <c r="F372" s="29"/>
      <c r="G372" s="329"/>
      <c r="H372" s="329"/>
      <c r="I372" s="432"/>
      <c r="J372" s="433"/>
      <c r="K372" s="434"/>
    </row>
    <row r="373" spans="1:12" ht="18" customHeight="1">
      <c r="A373" s="54"/>
      <c r="B373" s="12"/>
      <c r="C373" s="30" t="s">
        <v>1138</v>
      </c>
      <c r="D373" s="327"/>
      <c r="E373" s="328"/>
      <c r="F373" s="31" t="s">
        <v>448</v>
      </c>
      <c r="G373" s="330"/>
      <c r="H373" s="330"/>
      <c r="I373" s="435"/>
      <c r="J373" s="436"/>
      <c r="K373" s="437"/>
    </row>
    <row r="374" spans="1:12" ht="18" customHeight="1">
      <c r="A374" s="54"/>
      <c r="B374" s="26"/>
      <c r="C374" s="28" t="s">
        <v>1207</v>
      </c>
      <c r="D374" s="325">
        <v>1.2</v>
      </c>
      <c r="E374" s="326"/>
      <c r="F374" s="29"/>
      <c r="G374" s="329"/>
      <c r="H374" s="329"/>
      <c r="I374" s="432"/>
      <c r="J374" s="433"/>
      <c r="K374" s="434"/>
      <c r="L374" s="66"/>
    </row>
    <row r="375" spans="1:12" ht="18" customHeight="1">
      <c r="A375" s="54"/>
      <c r="B375" s="6"/>
      <c r="C375" s="30"/>
      <c r="D375" s="327"/>
      <c r="E375" s="328"/>
      <c r="F375" s="31" t="s">
        <v>448</v>
      </c>
      <c r="G375" s="330"/>
      <c r="H375" s="330"/>
      <c r="I375" s="435"/>
      <c r="J375" s="436"/>
      <c r="K375" s="437"/>
      <c r="L375" s="66"/>
    </row>
    <row r="376" spans="1:12" ht="18" customHeight="1">
      <c r="A376" s="54"/>
      <c r="B376" s="27"/>
      <c r="C376" s="28" t="s">
        <v>501</v>
      </c>
      <c r="D376" s="325">
        <v>4.7</v>
      </c>
      <c r="E376" s="326"/>
      <c r="F376" s="29"/>
      <c r="G376" s="329"/>
      <c r="H376" s="329"/>
      <c r="I376" s="432"/>
      <c r="J376" s="433"/>
      <c r="K376" s="434"/>
      <c r="L376" s="66"/>
    </row>
    <row r="377" spans="1:12" ht="18" customHeight="1">
      <c r="A377" s="54"/>
      <c r="B377" s="12"/>
      <c r="C377" s="30" t="s">
        <v>847</v>
      </c>
      <c r="D377" s="327"/>
      <c r="E377" s="328"/>
      <c r="F377" s="31" t="s">
        <v>397</v>
      </c>
      <c r="G377" s="330"/>
      <c r="H377" s="330"/>
      <c r="I377" s="435"/>
      <c r="J377" s="436"/>
      <c r="K377" s="437"/>
      <c r="L377" s="66"/>
    </row>
    <row r="378" spans="1:12" ht="18" customHeight="1">
      <c r="A378" s="54"/>
      <c r="B378" s="27"/>
      <c r="C378" s="28" t="s">
        <v>1139</v>
      </c>
      <c r="D378" s="325">
        <v>7.3</v>
      </c>
      <c r="E378" s="326"/>
      <c r="F378" s="29"/>
      <c r="G378" s="329"/>
      <c r="H378" s="329"/>
      <c r="I378" s="432"/>
      <c r="J378" s="433"/>
      <c r="K378" s="434"/>
      <c r="L378" s="66"/>
    </row>
    <row r="379" spans="1:12" ht="18" customHeight="1">
      <c r="A379" s="54"/>
      <c r="B379" s="12"/>
      <c r="C379" s="30"/>
      <c r="D379" s="327"/>
      <c r="E379" s="328"/>
      <c r="F379" s="31" t="s">
        <v>397</v>
      </c>
      <c r="G379" s="330"/>
      <c r="H379" s="330"/>
      <c r="I379" s="435"/>
      <c r="J379" s="436"/>
      <c r="K379" s="437"/>
      <c r="L379" s="66"/>
    </row>
    <row r="380" spans="1:12" ht="18" customHeight="1">
      <c r="A380" s="54"/>
      <c r="B380" s="27"/>
      <c r="C380" s="28" t="s">
        <v>504</v>
      </c>
      <c r="D380" s="325">
        <v>12</v>
      </c>
      <c r="E380" s="326"/>
      <c r="F380" s="29"/>
      <c r="G380" s="329"/>
      <c r="H380" s="329"/>
      <c r="I380" s="432"/>
      <c r="J380" s="433"/>
      <c r="K380" s="434"/>
      <c r="L380" s="66"/>
    </row>
    <row r="381" spans="1:12" ht="18" customHeight="1">
      <c r="A381" s="54"/>
      <c r="B381" s="12"/>
      <c r="C381" s="30"/>
      <c r="D381" s="327"/>
      <c r="E381" s="328"/>
      <c r="F381" s="31" t="s">
        <v>397</v>
      </c>
      <c r="G381" s="330"/>
      <c r="H381" s="330"/>
      <c r="I381" s="435"/>
      <c r="J381" s="436"/>
      <c r="K381" s="437"/>
      <c r="L381" s="66"/>
    </row>
    <row r="382" spans="1:12" ht="18" customHeight="1">
      <c r="A382" s="54"/>
      <c r="B382" s="27"/>
      <c r="C382" s="28" t="s">
        <v>514</v>
      </c>
      <c r="D382" s="325">
        <v>3.4</v>
      </c>
      <c r="E382" s="326"/>
      <c r="F382" s="29"/>
      <c r="G382" s="329"/>
      <c r="H382" s="329"/>
      <c r="I382" s="432"/>
      <c r="J382" s="433"/>
      <c r="K382" s="434"/>
      <c r="L382" s="66"/>
    </row>
    <row r="383" spans="1:12" ht="18" customHeight="1">
      <c r="A383" s="54"/>
      <c r="B383" s="6"/>
      <c r="C383" s="30" t="s">
        <v>1093</v>
      </c>
      <c r="D383" s="327"/>
      <c r="E383" s="328"/>
      <c r="F383" s="31" t="s">
        <v>397</v>
      </c>
      <c r="G383" s="330"/>
      <c r="H383" s="330"/>
      <c r="I383" s="435"/>
      <c r="J383" s="436"/>
      <c r="K383" s="437"/>
      <c r="L383" s="66"/>
    </row>
    <row r="384" spans="1:12" ht="18" customHeight="1">
      <c r="A384" s="54"/>
      <c r="B384" s="3"/>
      <c r="C384" s="28" t="s">
        <v>525</v>
      </c>
      <c r="D384" s="325">
        <v>3.3</v>
      </c>
      <c r="E384" s="326"/>
      <c r="F384" s="29"/>
      <c r="G384" s="329"/>
      <c r="H384" s="329"/>
      <c r="I384" s="432"/>
      <c r="J384" s="433"/>
      <c r="K384" s="434"/>
      <c r="L384" s="66"/>
    </row>
    <row r="385" spans="1:12" ht="18" customHeight="1">
      <c r="A385" s="54"/>
      <c r="B385" s="6"/>
      <c r="C385" s="30" t="s">
        <v>1140</v>
      </c>
      <c r="D385" s="327"/>
      <c r="E385" s="328"/>
      <c r="F385" s="31" t="s">
        <v>394</v>
      </c>
      <c r="G385" s="330"/>
      <c r="H385" s="330"/>
      <c r="I385" s="435"/>
      <c r="J385" s="436"/>
      <c r="K385" s="437"/>
      <c r="L385" s="66"/>
    </row>
    <row r="386" spans="1:12" ht="18" customHeight="1">
      <c r="A386" s="54"/>
      <c r="B386" s="3"/>
      <c r="C386" s="28" t="s">
        <v>526</v>
      </c>
      <c r="D386" s="325">
        <v>7.3</v>
      </c>
      <c r="E386" s="326"/>
      <c r="F386" s="29"/>
      <c r="G386" s="329"/>
      <c r="H386" s="329"/>
      <c r="I386" s="432"/>
      <c r="J386" s="433"/>
      <c r="K386" s="434"/>
      <c r="L386" s="66"/>
    </row>
    <row r="387" spans="1:12" ht="18" customHeight="1">
      <c r="A387" s="54"/>
      <c r="B387" s="6"/>
      <c r="C387" s="30" t="s">
        <v>1128</v>
      </c>
      <c r="D387" s="327"/>
      <c r="E387" s="328"/>
      <c r="F387" s="31" t="s">
        <v>397</v>
      </c>
      <c r="G387" s="330"/>
      <c r="H387" s="330"/>
      <c r="I387" s="435"/>
      <c r="J387" s="436"/>
      <c r="K387" s="437"/>
      <c r="L387" s="66"/>
    </row>
    <row r="388" spans="1:12" ht="18" customHeight="1">
      <c r="A388" s="54"/>
      <c r="B388" s="3"/>
      <c r="C388" s="28"/>
      <c r="D388" s="325"/>
      <c r="E388" s="326"/>
      <c r="F388" s="29"/>
      <c r="G388" s="329"/>
      <c r="H388" s="329"/>
      <c r="I388" s="438"/>
      <c r="J388" s="439"/>
      <c r="K388" s="440"/>
      <c r="L388" s="66"/>
    </row>
    <row r="389" spans="1:12" ht="18" customHeight="1">
      <c r="A389" s="54"/>
      <c r="B389" s="6"/>
      <c r="C389" s="30"/>
      <c r="D389" s="327"/>
      <c r="E389" s="328"/>
      <c r="F389" s="31"/>
      <c r="G389" s="330"/>
      <c r="H389" s="330"/>
      <c r="I389" s="435"/>
      <c r="J389" s="436"/>
      <c r="K389" s="437"/>
      <c r="L389" s="66"/>
    </row>
    <row r="390" spans="1:12" ht="18" customHeight="1">
      <c r="A390" s="54"/>
      <c r="B390" s="3"/>
      <c r="C390" s="28"/>
      <c r="D390" s="325"/>
      <c r="E390" s="326"/>
      <c r="F390" s="29"/>
      <c r="G390" s="329"/>
      <c r="H390" s="329"/>
      <c r="I390" s="432"/>
      <c r="J390" s="433"/>
      <c r="K390" s="434"/>
      <c r="L390" s="66"/>
    </row>
    <row r="391" spans="1:12" ht="18" customHeight="1">
      <c r="A391" s="54"/>
      <c r="B391" s="6"/>
      <c r="C391" s="30"/>
      <c r="D391" s="327"/>
      <c r="E391" s="328"/>
      <c r="F391" s="31"/>
      <c r="G391" s="330"/>
      <c r="H391" s="330"/>
      <c r="I391" s="435"/>
      <c r="J391" s="436"/>
      <c r="K391" s="437"/>
      <c r="L391" s="66"/>
    </row>
    <row r="392" spans="1:12" ht="18" customHeight="1">
      <c r="A392" s="54"/>
      <c r="B392" s="3"/>
      <c r="C392" s="28"/>
      <c r="D392" s="325"/>
      <c r="E392" s="326"/>
      <c r="F392" s="29"/>
      <c r="G392" s="329"/>
      <c r="H392" s="329"/>
      <c r="I392" s="432"/>
      <c r="J392" s="433"/>
      <c r="K392" s="434"/>
      <c r="L392" s="66"/>
    </row>
    <row r="393" spans="1:12" ht="18" customHeight="1">
      <c r="A393" s="54"/>
      <c r="B393" s="6"/>
      <c r="C393" s="30"/>
      <c r="D393" s="327"/>
      <c r="E393" s="328"/>
      <c r="F393" s="31"/>
      <c r="G393" s="330"/>
      <c r="H393" s="330"/>
      <c r="I393" s="435"/>
      <c r="J393" s="436"/>
      <c r="K393" s="437"/>
      <c r="L393" s="66"/>
    </row>
    <row r="394" spans="1:12" ht="18" customHeight="1">
      <c r="A394" s="54"/>
      <c r="B394" s="3"/>
      <c r="C394" s="28" t="s">
        <v>1164</v>
      </c>
      <c r="D394" s="325"/>
      <c r="E394" s="326"/>
      <c r="F394" s="29"/>
      <c r="G394" s="329"/>
      <c r="H394" s="329"/>
      <c r="I394" s="432"/>
      <c r="J394" s="433"/>
      <c r="K394" s="434"/>
      <c r="L394" s="66"/>
    </row>
    <row r="395" spans="1:12" ht="18" customHeight="1">
      <c r="A395" s="54"/>
      <c r="B395" s="6"/>
      <c r="C395" s="30"/>
      <c r="D395" s="327"/>
      <c r="E395" s="328"/>
      <c r="F395" s="34"/>
      <c r="G395" s="330"/>
      <c r="H395" s="330"/>
      <c r="I395" s="435"/>
      <c r="J395" s="436"/>
      <c r="K395" s="437"/>
      <c r="L395" s="66"/>
    </row>
    <row r="396" spans="1:12" ht="18" customHeight="1">
      <c r="A396" s="54"/>
      <c r="B396"/>
      <c r="C396"/>
      <c r="D396"/>
      <c r="E396"/>
      <c r="F396"/>
      <c r="G396"/>
      <c r="H396"/>
      <c r="I396" s="49"/>
      <c r="J396" s="49"/>
      <c r="K396" s="49"/>
    </row>
    <row r="397" spans="1:12" ht="18" customHeight="1">
      <c r="A397" s="54"/>
      <c r="B397" s="2"/>
      <c r="C397" s="2"/>
      <c r="D397" s="44"/>
      <c r="E397" s="44"/>
      <c r="F397" s="16"/>
      <c r="G397" s="41"/>
      <c r="H397" s="41"/>
      <c r="I397" s="49"/>
      <c r="J397" s="49"/>
      <c r="K397" s="49"/>
    </row>
    <row r="398" spans="1:12" ht="18" customHeight="1">
      <c r="A398" s="54"/>
      <c r="B398" s="27">
        <v>3</v>
      </c>
      <c r="C398" s="3" t="s">
        <v>428</v>
      </c>
      <c r="D398" s="426"/>
      <c r="E398" s="427"/>
      <c r="F398" s="13"/>
      <c r="G398" s="430"/>
      <c r="H398" s="430"/>
      <c r="I398" s="432"/>
      <c r="J398" s="433"/>
      <c r="K398" s="434"/>
    </row>
    <row r="399" spans="1:12" ht="18" customHeight="1">
      <c r="A399" s="54"/>
      <c r="B399" s="12"/>
      <c r="C399" s="6"/>
      <c r="D399" s="428"/>
      <c r="E399" s="429"/>
      <c r="F399" s="111"/>
      <c r="G399" s="431"/>
      <c r="H399" s="431"/>
      <c r="I399" s="435"/>
      <c r="J399" s="436"/>
      <c r="K399" s="437"/>
    </row>
    <row r="400" spans="1:12" ht="18" customHeight="1">
      <c r="A400" s="54"/>
      <c r="B400" s="26"/>
      <c r="C400" s="3" t="s">
        <v>789</v>
      </c>
      <c r="D400" s="426">
        <v>1</v>
      </c>
      <c r="E400" s="427"/>
      <c r="F400" s="13"/>
      <c r="G400" s="430"/>
      <c r="H400" s="430"/>
      <c r="I400" s="432"/>
      <c r="J400" s="433"/>
      <c r="K400" s="434"/>
      <c r="L400" s="66"/>
    </row>
    <row r="401" spans="1:12" ht="18" customHeight="1">
      <c r="A401" s="54"/>
      <c r="B401" s="6"/>
      <c r="C401" s="6" t="s">
        <v>790</v>
      </c>
      <c r="D401" s="428"/>
      <c r="E401" s="429"/>
      <c r="F401" s="9" t="s">
        <v>8</v>
      </c>
      <c r="G401" s="431"/>
      <c r="H401" s="431"/>
      <c r="I401" s="435"/>
      <c r="J401" s="436"/>
      <c r="K401" s="437"/>
      <c r="L401" s="66"/>
    </row>
    <row r="402" spans="1:12" ht="18" customHeight="1">
      <c r="A402" s="54"/>
      <c r="B402" s="27"/>
      <c r="C402" s="3" t="s">
        <v>559</v>
      </c>
      <c r="D402" s="426">
        <v>1</v>
      </c>
      <c r="E402" s="427"/>
      <c r="F402" s="13"/>
      <c r="G402" s="430"/>
      <c r="H402" s="430"/>
      <c r="I402" s="432"/>
      <c r="J402" s="433"/>
      <c r="K402" s="434"/>
      <c r="L402" s="66"/>
    </row>
    <row r="403" spans="1:12" ht="18" customHeight="1">
      <c r="A403" s="54"/>
      <c r="B403" s="12"/>
      <c r="C403" s="6"/>
      <c r="D403" s="428"/>
      <c r="E403" s="429"/>
      <c r="F403" s="9" t="s">
        <v>402</v>
      </c>
      <c r="G403" s="431"/>
      <c r="H403" s="431"/>
      <c r="I403" s="435"/>
      <c r="J403" s="436"/>
      <c r="K403" s="437"/>
      <c r="L403" s="66"/>
    </row>
    <row r="404" spans="1:12" ht="18" customHeight="1">
      <c r="A404" s="54"/>
      <c r="B404" s="27"/>
      <c r="C404" s="3"/>
      <c r="D404" s="426">
        <v>0</v>
      </c>
      <c r="E404" s="427"/>
      <c r="F404" s="13"/>
      <c r="G404" s="430"/>
      <c r="H404" s="430"/>
      <c r="I404" s="432"/>
      <c r="J404" s="433"/>
      <c r="K404" s="434"/>
      <c r="L404" s="66"/>
    </row>
    <row r="405" spans="1:12" ht="18" customHeight="1">
      <c r="A405" s="54"/>
      <c r="B405" s="12"/>
      <c r="C405" s="6"/>
      <c r="D405" s="428"/>
      <c r="E405" s="429"/>
      <c r="F405" s="9"/>
      <c r="G405" s="431"/>
      <c r="H405" s="431"/>
      <c r="I405" s="435"/>
      <c r="J405" s="436"/>
      <c r="K405" s="437"/>
      <c r="L405" s="66"/>
    </row>
    <row r="406" spans="1:12" ht="18" customHeight="1">
      <c r="A406" s="54"/>
      <c r="B406" s="27"/>
      <c r="C406" s="3" t="s">
        <v>564</v>
      </c>
      <c r="D406" s="426">
        <v>10.7</v>
      </c>
      <c r="E406" s="427"/>
      <c r="F406" s="13"/>
      <c r="G406" s="430"/>
      <c r="H406" s="430"/>
      <c r="I406" s="432"/>
      <c r="J406" s="433"/>
      <c r="K406" s="434"/>
      <c r="L406" s="66"/>
    </row>
    <row r="407" spans="1:12" ht="18" customHeight="1">
      <c r="A407" s="54"/>
      <c r="B407" s="12"/>
      <c r="C407" s="6"/>
      <c r="D407" s="428"/>
      <c r="E407" s="429"/>
      <c r="F407" s="9" t="s">
        <v>397</v>
      </c>
      <c r="G407" s="431"/>
      <c r="H407" s="431"/>
      <c r="I407" s="435"/>
      <c r="J407" s="436"/>
      <c r="K407" s="437"/>
      <c r="L407" s="66"/>
    </row>
    <row r="408" spans="1:12" ht="18" customHeight="1">
      <c r="A408" s="54"/>
      <c r="B408" s="27"/>
      <c r="C408" s="3"/>
      <c r="D408" s="426"/>
      <c r="E408" s="427"/>
      <c r="F408" s="13"/>
      <c r="G408" s="430"/>
      <c r="H408" s="430"/>
      <c r="I408" s="432"/>
      <c r="J408" s="433"/>
      <c r="K408" s="434"/>
      <c r="L408" s="66"/>
    </row>
    <row r="409" spans="1:12" ht="18" customHeight="1">
      <c r="A409" s="54"/>
      <c r="B409" s="6"/>
      <c r="C409" s="6" t="s">
        <v>566</v>
      </c>
      <c r="D409" s="428"/>
      <c r="E409" s="429"/>
      <c r="F409" s="9"/>
      <c r="G409" s="431"/>
      <c r="H409" s="431"/>
      <c r="I409" s="435"/>
      <c r="J409" s="436"/>
      <c r="K409" s="437"/>
      <c r="L409" s="66"/>
    </row>
    <row r="410" spans="1:12" ht="18" customHeight="1">
      <c r="A410" s="54"/>
      <c r="B410" s="3"/>
      <c r="C410" s="28"/>
      <c r="D410" s="325"/>
      <c r="E410" s="326"/>
      <c r="F410" s="29"/>
      <c r="G410" s="329"/>
      <c r="H410" s="329"/>
      <c r="I410" s="432"/>
      <c r="J410" s="433"/>
      <c r="K410" s="434"/>
      <c r="L410" s="66"/>
    </row>
    <row r="411" spans="1:12" ht="18" customHeight="1">
      <c r="A411" s="54"/>
      <c r="B411" s="6"/>
      <c r="C411" s="30"/>
      <c r="D411" s="327"/>
      <c r="E411" s="328"/>
      <c r="F411" s="31"/>
      <c r="G411" s="330"/>
      <c r="H411" s="330"/>
      <c r="I411" s="435"/>
      <c r="J411" s="436"/>
      <c r="K411" s="437"/>
      <c r="L411" s="66"/>
    </row>
    <row r="412" spans="1:12" ht="18" customHeight="1">
      <c r="A412" s="54"/>
      <c r="B412" s="3"/>
      <c r="C412" s="3" t="s">
        <v>567</v>
      </c>
      <c r="D412" s="426">
        <v>1</v>
      </c>
      <c r="E412" s="427"/>
      <c r="F412" s="13"/>
      <c r="G412" s="329"/>
      <c r="H412" s="430"/>
      <c r="I412" s="432"/>
      <c r="J412" s="433"/>
      <c r="K412" s="434"/>
      <c r="L412" s="66"/>
    </row>
    <row r="413" spans="1:12" ht="18" customHeight="1">
      <c r="A413" s="54"/>
      <c r="B413" s="6"/>
      <c r="C413" s="6" t="s">
        <v>569</v>
      </c>
      <c r="D413" s="428"/>
      <c r="E413" s="429"/>
      <c r="F413" s="9" t="s">
        <v>378</v>
      </c>
      <c r="G413" s="330"/>
      <c r="H413" s="431"/>
      <c r="I413" s="435"/>
      <c r="J413" s="436"/>
      <c r="K413" s="437"/>
      <c r="L413" s="66"/>
    </row>
    <row r="414" spans="1:12" ht="18" customHeight="1">
      <c r="A414" s="54"/>
      <c r="B414" s="3"/>
      <c r="C414" s="3" t="s">
        <v>570</v>
      </c>
      <c r="D414" s="426">
        <v>17.2</v>
      </c>
      <c r="E414" s="427"/>
      <c r="F414" s="13"/>
      <c r="G414" s="329"/>
      <c r="H414" s="430"/>
      <c r="I414" s="438"/>
      <c r="J414" s="439"/>
      <c r="K414" s="440"/>
      <c r="L414" s="66"/>
    </row>
    <row r="415" spans="1:12" ht="18" customHeight="1">
      <c r="A415" s="54"/>
      <c r="B415" s="6"/>
      <c r="C415" s="6" t="s">
        <v>572</v>
      </c>
      <c r="D415" s="428"/>
      <c r="E415" s="429"/>
      <c r="F415" s="9" t="s">
        <v>394</v>
      </c>
      <c r="G415" s="330"/>
      <c r="H415" s="431"/>
      <c r="I415" s="435"/>
      <c r="J415" s="436"/>
      <c r="K415" s="437"/>
      <c r="L415" s="66"/>
    </row>
    <row r="416" spans="1:12" ht="18" customHeight="1">
      <c r="A416" s="54"/>
      <c r="B416" s="3"/>
      <c r="C416" s="3" t="s">
        <v>573</v>
      </c>
      <c r="D416" s="426">
        <v>7.3</v>
      </c>
      <c r="E416" s="427"/>
      <c r="F416" s="13"/>
      <c r="G416" s="329"/>
      <c r="H416" s="430"/>
      <c r="I416" s="432"/>
      <c r="J416" s="433"/>
      <c r="K416" s="434"/>
      <c r="L416" s="66"/>
    </row>
    <row r="417" spans="1:12" ht="18" customHeight="1">
      <c r="A417" s="54"/>
      <c r="B417" s="6"/>
      <c r="C417" s="6" t="s">
        <v>575</v>
      </c>
      <c r="D417" s="428"/>
      <c r="E417" s="429"/>
      <c r="F417" s="9" t="s">
        <v>576</v>
      </c>
      <c r="G417" s="330"/>
      <c r="H417" s="431"/>
      <c r="I417" s="435"/>
      <c r="J417" s="436"/>
      <c r="K417" s="437"/>
      <c r="L417" s="66"/>
    </row>
    <row r="418" spans="1:12" ht="18" customHeight="1">
      <c r="A418" s="54"/>
      <c r="B418" s="3"/>
      <c r="C418" s="3" t="s">
        <v>577</v>
      </c>
      <c r="D418" s="426">
        <v>2.6</v>
      </c>
      <c r="E418" s="427"/>
      <c r="F418" s="13"/>
      <c r="G418" s="430"/>
      <c r="H418" s="430"/>
      <c r="I418" s="432"/>
      <c r="J418" s="433"/>
      <c r="K418" s="434"/>
      <c r="L418" s="66"/>
    </row>
    <row r="419" spans="1:12" ht="18" customHeight="1">
      <c r="A419" s="54"/>
      <c r="B419" s="6"/>
      <c r="C419" s="6" t="s">
        <v>579</v>
      </c>
      <c r="D419" s="428"/>
      <c r="E419" s="429"/>
      <c r="F419" s="9" t="s">
        <v>394</v>
      </c>
      <c r="G419" s="431"/>
      <c r="H419" s="431"/>
      <c r="I419" s="435"/>
      <c r="J419" s="436"/>
      <c r="K419" s="437"/>
      <c r="L419" s="66"/>
    </row>
    <row r="420" spans="1:12" ht="18" customHeight="1">
      <c r="A420" s="54"/>
      <c r="B420" s="3"/>
      <c r="C420" s="3" t="s">
        <v>580</v>
      </c>
      <c r="D420" s="426">
        <v>10.7</v>
      </c>
      <c r="E420" s="427"/>
      <c r="F420" s="13"/>
      <c r="G420" s="329"/>
      <c r="H420" s="430"/>
      <c r="I420" s="432"/>
      <c r="J420" s="433"/>
      <c r="K420" s="434"/>
      <c r="L420" s="66"/>
    </row>
    <row r="421" spans="1:12" ht="18" customHeight="1">
      <c r="A421" s="54"/>
      <c r="B421" s="6"/>
      <c r="C421" s="6" t="s">
        <v>582</v>
      </c>
      <c r="D421" s="428"/>
      <c r="E421" s="429"/>
      <c r="F421" s="11" t="s">
        <v>576</v>
      </c>
      <c r="G421" s="330"/>
      <c r="H421" s="431"/>
      <c r="I421" s="435"/>
      <c r="J421" s="436"/>
      <c r="K421" s="437"/>
      <c r="L421" s="66"/>
    </row>
    <row r="422" spans="1:12" ht="18" customHeight="1">
      <c r="A422" s="54"/>
      <c r="B422"/>
      <c r="C422"/>
      <c r="D422"/>
      <c r="E422"/>
      <c r="F422"/>
      <c r="G422"/>
      <c r="H422"/>
      <c r="I422" s="49"/>
      <c r="J422" s="49"/>
      <c r="K422" s="49"/>
    </row>
    <row r="423" spans="1:12" ht="18" customHeight="1">
      <c r="A423" s="54"/>
      <c r="B423"/>
      <c r="C423"/>
      <c r="D423"/>
      <c r="E423"/>
      <c r="F423"/>
      <c r="G423"/>
      <c r="H423"/>
      <c r="I423" s="49"/>
      <c r="J423" s="49"/>
      <c r="K423" s="49"/>
    </row>
    <row r="424" spans="1:12" ht="18" customHeight="1">
      <c r="A424" s="54"/>
      <c r="B424" s="27"/>
      <c r="C424" s="3" t="s">
        <v>577</v>
      </c>
      <c r="D424" s="426">
        <v>9.4</v>
      </c>
      <c r="E424" s="427"/>
      <c r="F424" s="13"/>
      <c r="G424" s="430"/>
      <c r="H424" s="430"/>
      <c r="I424" s="432"/>
      <c r="J424" s="433"/>
      <c r="K424" s="434"/>
    </row>
    <row r="425" spans="1:12" ht="18" customHeight="1">
      <c r="A425" s="54"/>
      <c r="B425" s="12"/>
      <c r="C425" s="6" t="s">
        <v>583</v>
      </c>
      <c r="D425" s="428"/>
      <c r="E425" s="429"/>
      <c r="F425" s="111" t="s">
        <v>394</v>
      </c>
      <c r="G425" s="431"/>
      <c r="H425" s="431"/>
      <c r="I425" s="435"/>
      <c r="J425" s="436"/>
      <c r="K425" s="437"/>
    </row>
    <row r="426" spans="1:12" ht="18" customHeight="1">
      <c r="A426" s="54"/>
      <c r="B426" s="26"/>
      <c r="C426" s="3"/>
      <c r="D426" s="426"/>
      <c r="E426" s="427"/>
      <c r="F426" s="13"/>
      <c r="G426" s="430"/>
      <c r="H426" s="430"/>
      <c r="I426" s="432"/>
      <c r="J426" s="433"/>
      <c r="K426" s="434"/>
      <c r="L426" s="66"/>
    </row>
    <row r="427" spans="1:12" ht="18" customHeight="1">
      <c r="A427" s="54"/>
      <c r="B427" s="6"/>
      <c r="C427" s="6" t="s">
        <v>584</v>
      </c>
      <c r="D427" s="428"/>
      <c r="E427" s="429"/>
      <c r="F427" s="9"/>
      <c r="G427" s="431"/>
      <c r="H427" s="431"/>
      <c r="I427" s="435"/>
      <c r="J427" s="436"/>
      <c r="K427" s="437"/>
      <c r="L427" s="66"/>
    </row>
    <row r="428" spans="1:12" ht="18" customHeight="1">
      <c r="A428" s="54"/>
      <c r="B428" s="27"/>
      <c r="C428" s="3" t="s">
        <v>585</v>
      </c>
      <c r="D428" s="426">
        <v>2.6</v>
      </c>
      <c r="E428" s="427"/>
      <c r="F428" s="13"/>
      <c r="G428" s="430"/>
      <c r="H428" s="430"/>
      <c r="I428" s="432"/>
      <c r="J428" s="433"/>
      <c r="K428" s="434"/>
      <c r="L428" s="66"/>
    </row>
    <row r="429" spans="1:12" ht="18" customHeight="1">
      <c r="A429" s="54"/>
      <c r="B429" s="12"/>
      <c r="C429" s="6" t="s">
        <v>587</v>
      </c>
      <c r="D429" s="428"/>
      <c r="E429" s="429"/>
      <c r="F429" s="9" t="s">
        <v>448</v>
      </c>
      <c r="G429" s="431"/>
      <c r="H429" s="431"/>
      <c r="I429" s="435"/>
      <c r="J429" s="436"/>
      <c r="K429" s="437"/>
      <c r="L429" s="66"/>
    </row>
    <row r="430" spans="1:12" ht="18" customHeight="1">
      <c r="A430" s="54"/>
      <c r="B430" s="27"/>
      <c r="C430" s="3" t="s">
        <v>585</v>
      </c>
      <c r="D430" s="426">
        <v>14.2</v>
      </c>
      <c r="E430" s="427"/>
      <c r="F430" s="13"/>
      <c r="G430" s="430"/>
      <c r="H430" s="430"/>
      <c r="I430" s="432"/>
      <c r="J430" s="433"/>
      <c r="K430" s="434"/>
      <c r="L430" s="66"/>
    </row>
    <row r="431" spans="1:12" ht="18" customHeight="1">
      <c r="A431" s="54"/>
      <c r="B431" s="12"/>
      <c r="C431" s="6" t="s">
        <v>588</v>
      </c>
      <c r="D431" s="428"/>
      <c r="E431" s="429"/>
      <c r="F431" s="9" t="s">
        <v>448</v>
      </c>
      <c r="G431" s="431"/>
      <c r="H431" s="431"/>
      <c r="I431" s="435"/>
      <c r="J431" s="436"/>
      <c r="K431" s="437"/>
      <c r="L431" s="66"/>
    </row>
    <row r="432" spans="1:12" ht="18" customHeight="1">
      <c r="A432" s="54"/>
      <c r="B432" s="27"/>
      <c r="C432" s="3"/>
      <c r="D432" s="426"/>
      <c r="E432" s="427"/>
      <c r="F432" s="13"/>
      <c r="G432" s="430"/>
      <c r="H432" s="430"/>
      <c r="I432" s="432"/>
      <c r="J432" s="433"/>
      <c r="K432" s="434"/>
      <c r="L432" s="66"/>
    </row>
    <row r="433" spans="1:12" ht="18" customHeight="1">
      <c r="A433" s="54"/>
      <c r="B433" s="12"/>
      <c r="C433" s="6" t="s">
        <v>589</v>
      </c>
      <c r="D433" s="428"/>
      <c r="E433" s="429"/>
      <c r="F433" s="9">
        <v>0</v>
      </c>
      <c r="G433" s="431"/>
      <c r="H433" s="431"/>
      <c r="I433" s="435"/>
      <c r="J433" s="436"/>
      <c r="K433" s="437"/>
      <c r="L433" s="66"/>
    </row>
    <row r="434" spans="1:12" ht="18" customHeight="1">
      <c r="A434" s="54"/>
      <c r="B434" s="27"/>
      <c r="C434" s="3" t="s">
        <v>590</v>
      </c>
      <c r="D434" s="426">
        <v>2.6</v>
      </c>
      <c r="E434" s="427"/>
      <c r="F434" s="13"/>
      <c r="G434" s="430"/>
      <c r="H434" s="430"/>
      <c r="I434" s="432"/>
      <c r="J434" s="433"/>
      <c r="K434" s="434"/>
      <c r="L434" s="66"/>
    </row>
    <row r="435" spans="1:12" ht="18" customHeight="1">
      <c r="A435" s="54"/>
      <c r="B435" s="6"/>
      <c r="C435" s="6" t="s">
        <v>591</v>
      </c>
      <c r="D435" s="428"/>
      <c r="E435" s="429"/>
      <c r="F435" s="9" t="s">
        <v>448</v>
      </c>
      <c r="G435" s="431"/>
      <c r="H435" s="431"/>
      <c r="I435" s="435"/>
      <c r="J435" s="436"/>
      <c r="K435" s="437"/>
      <c r="L435" s="66"/>
    </row>
    <row r="436" spans="1:12" ht="18" customHeight="1">
      <c r="A436" s="54"/>
      <c r="B436" s="3"/>
      <c r="C436" s="3" t="s">
        <v>590</v>
      </c>
      <c r="D436" s="426">
        <v>14.2</v>
      </c>
      <c r="E436" s="427"/>
      <c r="F436" s="13"/>
      <c r="G436" s="430"/>
      <c r="H436" s="430"/>
      <c r="I436" s="432"/>
      <c r="J436" s="433"/>
      <c r="K436" s="434"/>
      <c r="L436" s="66"/>
    </row>
    <row r="437" spans="1:12" ht="18" customHeight="1">
      <c r="A437" s="54"/>
      <c r="B437" s="6"/>
      <c r="C437" s="6" t="s">
        <v>592</v>
      </c>
      <c r="D437" s="428"/>
      <c r="E437" s="429"/>
      <c r="F437" s="9" t="s">
        <v>448</v>
      </c>
      <c r="G437" s="431"/>
      <c r="H437" s="431"/>
      <c r="I437" s="435"/>
      <c r="J437" s="436"/>
      <c r="K437" s="437"/>
      <c r="L437" s="66"/>
    </row>
    <row r="438" spans="1:12" ht="18" customHeight="1">
      <c r="A438" s="54"/>
      <c r="B438" s="3"/>
      <c r="C438" s="3"/>
      <c r="D438" s="426"/>
      <c r="E438" s="427"/>
      <c r="F438" s="13"/>
      <c r="G438" s="430"/>
      <c r="H438" s="430"/>
      <c r="I438" s="432"/>
      <c r="J438" s="433"/>
      <c r="K438" s="434"/>
      <c r="L438" s="66"/>
    </row>
    <row r="439" spans="1:12" ht="18" customHeight="1">
      <c r="A439" s="54"/>
      <c r="B439" s="6"/>
      <c r="C439" s="6" t="s">
        <v>593</v>
      </c>
      <c r="D439" s="428"/>
      <c r="E439" s="429"/>
      <c r="F439" s="9">
        <v>0</v>
      </c>
      <c r="G439" s="431"/>
      <c r="H439" s="431"/>
      <c r="I439" s="435"/>
      <c r="J439" s="436"/>
      <c r="K439" s="437"/>
      <c r="L439" s="66"/>
    </row>
    <row r="440" spans="1:12" ht="18" customHeight="1">
      <c r="A440" s="54"/>
      <c r="B440" s="3"/>
      <c r="C440" s="3" t="s">
        <v>594</v>
      </c>
      <c r="D440" s="426">
        <v>2.6</v>
      </c>
      <c r="E440" s="427"/>
      <c r="F440" s="13"/>
      <c r="G440" s="430"/>
      <c r="H440" s="430"/>
      <c r="I440" s="438"/>
      <c r="J440" s="439"/>
      <c r="K440" s="440"/>
      <c r="L440" s="66"/>
    </row>
    <row r="441" spans="1:12" ht="18" customHeight="1">
      <c r="A441" s="54"/>
      <c r="B441" s="6"/>
      <c r="C441" s="6" t="s">
        <v>591</v>
      </c>
      <c r="D441" s="428"/>
      <c r="E441" s="429"/>
      <c r="F441" s="9" t="s">
        <v>448</v>
      </c>
      <c r="G441" s="431"/>
      <c r="H441" s="431"/>
      <c r="I441" s="435"/>
      <c r="J441" s="436"/>
      <c r="K441" s="437"/>
      <c r="L441" s="66"/>
    </row>
    <row r="442" spans="1:12" ht="18" customHeight="1">
      <c r="A442" s="54"/>
      <c r="B442" s="3"/>
      <c r="C442" s="3" t="s">
        <v>594</v>
      </c>
      <c r="D442" s="426">
        <v>14.2</v>
      </c>
      <c r="E442" s="427"/>
      <c r="F442" s="13"/>
      <c r="G442" s="329"/>
      <c r="H442" s="430"/>
      <c r="I442" s="432"/>
      <c r="J442" s="433"/>
      <c r="K442" s="434"/>
      <c r="L442" s="66"/>
    </row>
    <row r="443" spans="1:12" ht="18" customHeight="1">
      <c r="A443" s="54"/>
      <c r="B443" s="6"/>
      <c r="C443" s="6" t="s">
        <v>588</v>
      </c>
      <c r="D443" s="428"/>
      <c r="E443" s="429"/>
      <c r="F443" s="9" t="s">
        <v>448</v>
      </c>
      <c r="G443" s="330"/>
      <c r="H443" s="431"/>
      <c r="I443" s="435"/>
      <c r="J443" s="436"/>
      <c r="K443" s="437"/>
      <c r="L443" s="66"/>
    </row>
    <row r="444" spans="1:12" ht="18" customHeight="1">
      <c r="A444" s="54"/>
      <c r="B444" s="3"/>
      <c r="C444" s="28"/>
      <c r="D444" s="325"/>
      <c r="E444" s="326"/>
      <c r="F444" s="29"/>
      <c r="G444" s="329"/>
      <c r="H444" s="329"/>
      <c r="I444" s="432"/>
      <c r="J444" s="433"/>
      <c r="K444" s="434"/>
      <c r="L444" s="66"/>
    </row>
    <row r="445" spans="1:12" ht="18" customHeight="1">
      <c r="A445" s="54"/>
      <c r="B445" s="6"/>
      <c r="C445" s="30"/>
      <c r="D445" s="327"/>
      <c r="E445" s="328"/>
      <c r="F445" s="31"/>
      <c r="G445" s="330"/>
      <c r="H445" s="330"/>
      <c r="I445" s="435"/>
      <c r="J445" s="436"/>
      <c r="K445" s="437"/>
      <c r="L445" s="66"/>
    </row>
    <row r="446" spans="1:12" ht="18" customHeight="1">
      <c r="A446" s="54"/>
      <c r="B446" s="3"/>
      <c r="C446" s="3"/>
      <c r="D446" s="426"/>
      <c r="E446" s="427"/>
      <c r="F446" s="13"/>
      <c r="G446" s="430"/>
      <c r="H446" s="430"/>
      <c r="I446" s="432"/>
      <c r="J446" s="433"/>
      <c r="K446" s="434"/>
      <c r="L446" s="66"/>
    </row>
    <row r="447" spans="1:12" ht="18" customHeight="1">
      <c r="A447" s="54"/>
      <c r="B447" s="6"/>
      <c r="C447" s="6"/>
      <c r="D447" s="428"/>
      <c r="E447" s="429"/>
      <c r="F447" s="11"/>
      <c r="G447" s="431"/>
      <c r="H447" s="431"/>
      <c r="I447" s="435"/>
      <c r="J447" s="436"/>
      <c r="K447" s="437"/>
      <c r="L447" s="66"/>
    </row>
    <row r="448" spans="1:12" ht="18" customHeight="1">
      <c r="A448" s="54"/>
      <c r="B448"/>
      <c r="C448"/>
      <c r="D448"/>
      <c r="E448"/>
      <c r="F448"/>
      <c r="G448"/>
      <c r="H448"/>
      <c r="I448" s="49"/>
      <c r="J448" s="49"/>
      <c r="K448" s="49"/>
    </row>
    <row r="449" spans="1:12" ht="18" customHeight="1">
      <c r="A449" s="54"/>
      <c r="B449"/>
      <c r="C449"/>
      <c r="D449"/>
      <c r="E449"/>
      <c r="F449"/>
      <c r="G449"/>
      <c r="H449"/>
      <c r="I449" s="49"/>
      <c r="J449" s="49"/>
      <c r="K449" s="49"/>
    </row>
    <row r="450" spans="1:12" ht="18" customHeight="1">
      <c r="A450" s="54"/>
      <c r="B450" s="27"/>
      <c r="C450" s="3"/>
      <c r="D450" s="426"/>
      <c r="E450" s="427"/>
      <c r="F450" s="13"/>
      <c r="G450" s="430"/>
      <c r="H450" s="430"/>
      <c r="I450" s="432"/>
      <c r="J450" s="433"/>
      <c r="K450" s="434"/>
    </row>
    <row r="451" spans="1:12" ht="18" customHeight="1">
      <c r="A451" s="54"/>
      <c r="B451" s="12"/>
      <c r="C451" s="6" t="s">
        <v>595</v>
      </c>
      <c r="D451" s="428"/>
      <c r="E451" s="429"/>
      <c r="F451" s="111"/>
      <c r="G451" s="431"/>
      <c r="H451" s="431"/>
      <c r="I451" s="435"/>
      <c r="J451" s="436"/>
      <c r="K451" s="437"/>
    </row>
    <row r="452" spans="1:12" ht="18" customHeight="1">
      <c r="A452" s="54"/>
      <c r="B452" s="26"/>
      <c r="C452" s="3" t="s">
        <v>441</v>
      </c>
      <c r="D452" s="426">
        <v>1</v>
      </c>
      <c r="E452" s="427"/>
      <c r="F452" s="13"/>
      <c r="G452" s="430"/>
      <c r="H452" s="430"/>
      <c r="I452" s="432"/>
      <c r="J452" s="433"/>
      <c r="K452" s="434"/>
      <c r="L452" s="66"/>
    </row>
    <row r="453" spans="1:12" ht="18" customHeight="1">
      <c r="A453" s="54"/>
      <c r="B453" s="6"/>
      <c r="C453" s="6">
        <v>0</v>
      </c>
      <c r="D453" s="428"/>
      <c r="E453" s="429"/>
      <c r="F453" s="9" t="s">
        <v>402</v>
      </c>
      <c r="G453" s="431"/>
      <c r="H453" s="431"/>
      <c r="I453" s="435"/>
      <c r="J453" s="436"/>
      <c r="K453" s="437"/>
      <c r="L453" s="66"/>
    </row>
    <row r="454" spans="1:12" ht="18" customHeight="1">
      <c r="A454" s="54"/>
      <c r="B454" s="27"/>
      <c r="C454" s="3" t="s">
        <v>442</v>
      </c>
      <c r="D454" s="426">
        <v>1</v>
      </c>
      <c r="E454" s="427"/>
      <c r="F454" s="13"/>
      <c r="G454" s="430"/>
      <c r="H454" s="430"/>
      <c r="I454" s="432"/>
      <c r="J454" s="433"/>
      <c r="K454" s="434"/>
      <c r="L454" s="66"/>
    </row>
    <row r="455" spans="1:12" ht="18" customHeight="1">
      <c r="A455" s="54"/>
      <c r="B455" s="12"/>
      <c r="C455" s="6">
        <v>0</v>
      </c>
      <c r="D455" s="428"/>
      <c r="E455" s="429"/>
      <c r="F455" s="9" t="s">
        <v>402</v>
      </c>
      <c r="G455" s="431"/>
      <c r="H455" s="431"/>
      <c r="I455" s="435"/>
      <c r="J455" s="436"/>
      <c r="K455" s="437"/>
      <c r="L455" s="66"/>
    </row>
    <row r="456" spans="1:12" ht="18" customHeight="1">
      <c r="A456" s="54"/>
      <c r="B456" s="27"/>
      <c r="C456" s="3" t="s">
        <v>443</v>
      </c>
      <c r="D456" s="426">
        <v>1</v>
      </c>
      <c r="E456" s="427"/>
      <c r="F456" s="13"/>
      <c r="G456" s="430"/>
      <c r="H456" s="430"/>
      <c r="I456" s="432"/>
      <c r="J456" s="433"/>
      <c r="K456" s="434"/>
      <c r="L456" s="66"/>
    </row>
    <row r="457" spans="1:12" ht="18" customHeight="1">
      <c r="A457" s="54"/>
      <c r="B457" s="12"/>
      <c r="C457" s="6">
        <v>0</v>
      </c>
      <c r="D457" s="428"/>
      <c r="E457" s="429"/>
      <c r="F457" s="9" t="s">
        <v>402</v>
      </c>
      <c r="G457" s="431"/>
      <c r="H457" s="431"/>
      <c r="I457" s="435"/>
      <c r="J457" s="436"/>
      <c r="K457" s="437"/>
      <c r="L457" s="66"/>
    </row>
    <row r="458" spans="1:12" ht="18" customHeight="1">
      <c r="A458" s="54"/>
      <c r="B458" s="27"/>
      <c r="C458" s="3" t="s">
        <v>444</v>
      </c>
      <c r="D458" s="426">
        <v>1</v>
      </c>
      <c r="E458" s="427"/>
      <c r="F458" s="13"/>
      <c r="G458" s="430"/>
      <c r="H458" s="430"/>
      <c r="I458" s="432"/>
      <c r="J458" s="433"/>
      <c r="K458" s="434"/>
      <c r="L458" s="66"/>
    </row>
    <row r="459" spans="1:12" ht="18" customHeight="1">
      <c r="A459" s="54"/>
      <c r="B459" s="12"/>
      <c r="C459" s="6">
        <v>0</v>
      </c>
      <c r="D459" s="428"/>
      <c r="E459" s="429"/>
      <c r="F459" s="9" t="s">
        <v>402</v>
      </c>
      <c r="G459" s="431"/>
      <c r="H459" s="431"/>
      <c r="I459" s="435"/>
      <c r="J459" s="436"/>
      <c r="K459" s="437"/>
      <c r="L459" s="66"/>
    </row>
    <row r="460" spans="1:12" ht="18" customHeight="1">
      <c r="A460" s="54"/>
      <c r="B460" s="27"/>
      <c r="C460" s="3" t="s">
        <v>445</v>
      </c>
      <c r="D460" s="426">
        <v>4.9000000000000004</v>
      </c>
      <c r="E460" s="427"/>
      <c r="F460" s="13"/>
      <c r="G460" s="430"/>
      <c r="H460" s="430"/>
      <c r="I460" s="432"/>
      <c r="J460" s="433"/>
      <c r="K460" s="434"/>
      <c r="L460" s="66"/>
    </row>
    <row r="461" spans="1:12" ht="18" customHeight="1">
      <c r="A461" s="54"/>
      <c r="B461" s="6"/>
      <c r="C461" s="6" t="s">
        <v>600</v>
      </c>
      <c r="D461" s="428"/>
      <c r="E461" s="429"/>
      <c r="F461" s="9" t="s">
        <v>448</v>
      </c>
      <c r="G461" s="431"/>
      <c r="H461" s="431"/>
      <c r="I461" s="435"/>
      <c r="J461" s="436"/>
      <c r="K461" s="437"/>
      <c r="L461" s="66"/>
    </row>
    <row r="462" spans="1:12" ht="18" customHeight="1">
      <c r="A462" s="54"/>
      <c r="B462" s="3"/>
      <c r="C462" s="3" t="s">
        <v>601</v>
      </c>
      <c r="D462" s="426">
        <v>4.9000000000000004</v>
      </c>
      <c r="E462" s="427"/>
      <c r="F462" s="13"/>
      <c r="G462" s="430"/>
      <c r="H462" s="430"/>
      <c r="I462" s="432"/>
      <c r="J462" s="433"/>
      <c r="K462" s="434"/>
      <c r="L462" s="66"/>
    </row>
    <row r="463" spans="1:12" ht="18" customHeight="1">
      <c r="A463" s="54"/>
      <c r="B463" s="6"/>
      <c r="C463" s="6" t="s">
        <v>602</v>
      </c>
      <c r="D463" s="428"/>
      <c r="E463" s="429"/>
      <c r="F463" s="9" t="s">
        <v>448</v>
      </c>
      <c r="G463" s="431"/>
      <c r="H463" s="431"/>
      <c r="I463" s="435"/>
      <c r="J463" s="436"/>
      <c r="K463" s="437"/>
      <c r="L463" s="66"/>
    </row>
    <row r="464" spans="1:12" ht="18" customHeight="1">
      <c r="A464" s="54"/>
      <c r="B464" s="3"/>
      <c r="C464" s="3" t="s">
        <v>460</v>
      </c>
      <c r="D464" s="426">
        <v>0.8</v>
      </c>
      <c r="E464" s="427"/>
      <c r="F464" s="13"/>
      <c r="G464" s="430"/>
      <c r="H464" s="430"/>
      <c r="I464" s="432"/>
      <c r="J464" s="433"/>
      <c r="K464" s="434"/>
      <c r="L464" s="66"/>
    </row>
    <row r="465" spans="1:12" ht="18" customHeight="1">
      <c r="A465" s="54"/>
      <c r="B465" s="6"/>
      <c r="C465" s="6" t="s">
        <v>603</v>
      </c>
      <c r="D465" s="428"/>
      <c r="E465" s="429"/>
      <c r="F465" s="9" t="s">
        <v>448</v>
      </c>
      <c r="G465" s="431"/>
      <c r="H465" s="431"/>
      <c r="I465" s="435"/>
      <c r="J465" s="436"/>
      <c r="K465" s="437"/>
      <c r="L465" s="66"/>
    </row>
    <row r="466" spans="1:12" ht="18" customHeight="1">
      <c r="A466" s="54"/>
      <c r="B466" s="3"/>
      <c r="C466" s="3" t="s">
        <v>604</v>
      </c>
      <c r="D466" s="426">
        <v>3</v>
      </c>
      <c r="E466" s="427"/>
      <c r="F466" s="13"/>
      <c r="G466" s="430"/>
      <c r="H466" s="430"/>
      <c r="I466" s="438"/>
      <c r="J466" s="439"/>
      <c r="K466" s="440"/>
      <c r="L466" s="66"/>
    </row>
    <row r="467" spans="1:12" ht="18" customHeight="1">
      <c r="A467" s="54"/>
      <c r="B467" s="6"/>
      <c r="C467" s="6" t="s">
        <v>605</v>
      </c>
      <c r="D467" s="428"/>
      <c r="E467" s="429"/>
      <c r="F467" s="9" t="s">
        <v>448</v>
      </c>
      <c r="G467" s="431"/>
      <c r="H467" s="431"/>
      <c r="I467" s="435"/>
      <c r="J467" s="436"/>
      <c r="K467" s="437"/>
      <c r="L467" s="66"/>
    </row>
    <row r="468" spans="1:12" ht="18" customHeight="1">
      <c r="A468" s="54"/>
      <c r="B468" s="3"/>
      <c r="C468" s="3" t="s">
        <v>467</v>
      </c>
      <c r="D468" s="426">
        <v>3</v>
      </c>
      <c r="E468" s="427"/>
      <c r="F468" s="13"/>
      <c r="G468" s="430"/>
      <c r="H468" s="430"/>
      <c r="I468" s="432"/>
      <c r="J468" s="433"/>
      <c r="K468" s="434"/>
      <c r="L468" s="66"/>
    </row>
    <row r="469" spans="1:12" ht="18" customHeight="1">
      <c r="A469" s="54"/>
      <c r="B469" s="6"/>
      <c r="C469" s="6" t="s">
        <v>1141</v>
      </c>
      <c r="D469" s="428"/>
      <c r="E469" s="429"/>
      <c r="F469" s="9" t="s">
        <v>448</v>
      </c>
      <c r="G469" s="431"/>
      <c r="H469" s="431"/>
      <c r="I469" s="435"/>
      <c r="J469" s="436"/>
      <c r="K469" s="437"/>
      <c r="L469" s="66"/>
    </row>
    <row r="470" spans="1:12" ht="18" customHeight="1">
      <c r="A470" s="54"/>
      <c r="B470" s="3"/>
      <c r="C470" s="3" t="s">
        <v>501</v>
      </c>
      <c r="D470" s="426">
        <v>20.5</v>
      </c>
      <c r="E470" s="427"/>
      <c r="F470" s="13"/>
      <c r="G470" s="430"/>
      <c r="H470" s="430"/>
      <c r="I470" s="432"/>
      <c r="J470" s="433"/>
      <c r="K470" s="434"/>
      <c r="L470" s="66"/>
    </row>
    <row r="471" spans="1:12" ht="18" customHeight="1">
      <c r="A471" s="54"/>
      <c r="B471" s="6"/>
      <c r="C471" s="6" t="s">
        <v>495</v>
      </c>
      <c r="D471" s="428"/>
      <c r="E471" s="429"/>
      <c r="F471" s="9" t="s">
        <v>397</v>
      </c>
      <c r="G471" s="431"/>
      <c r="H471" s="431"/>
      <c r="I471" s="435"/>
      <c r="J471" s="436"/>
      <c r="K471" s="437"/>
      <c r="L471" s="66"/>
    </row>
    <row r="472" spans="1:12" ht="18" customHeight="1">
      <c r="A472" s="54"/>
      <c r="B472" s="3"/>
      <c r="C472" s="3" t="s">
        <v>504</v>
      </c>
      <c r="D472" s="426">
        <v>20.5</v>
      </c>
      <c r="E472" s="427"/>
      <c r="F472" s="13"/>
      <c r="G472" s="430"/>
      <c r="H472" s="430"/>
      <c r="I472" s="432"/>
      <c r="J472" s="433"/>
      <c r="K472" s="434"/>
      <c r="L472" s="66"/>
    </row>
    <row r="473" spans="1:12" ht="18" customHeight="1">
      <c r="A473" s="54"/>
      <c r="B473" s="6"/>
      <c r="C473" s="6"/>
      <c r="D473" s="428"/>
      <c r="E473" s="429"/>
      <c r="F473" s="11" t="s">
        <v>397</v>
      </c>
      <c r="G473" s="431"/>
      <c r="H473" s="431"/>
      <c r="I473" s="435"/>
      <c r="J473" s="436"/>
      <c r="K473" s="437"/>
      <c r="L473" s="66"/>
    </row>
    <row r="474" spans="1:12" ht="18" customHeight="1">
      <c r="A474" s="54"/>
      <c r="B474"/>
      <c r="C474"/>
      <c r="D474"/>
      <c r="E474"/>
      <c r="F474"/>
      <c r="G474"/>
      <c r="H474"/>
      <c r="I474" s="49"/>
      <c r="J474" s="49"/>
      <c r="K474" s="49"/>
    </row>
    <row r="475" spans="1:12" ht="18" customHeight="1">
      <c r="A475" s="54"/>
      <c r="B475"/>
      <c r="C475"/>
      <c r="D475"/>
      <c r="E475"/>
      <c r="F475"/>
      <c r="G475"/>
      <c r="H475"/>
      <c r="I475" s="49"/>
      <c r="J475" s="49"/>
      <c r="K475" s="49"/>
    </row>
    <row r="476" spans="1:12" ht="18" customHeight="1">
      <c r="A476" s="54"/>
      <c r="B476" s="27"/>
      <c r="C476" s="3" t="s">
        <v>1114</v>
      </c>
      <c r="D476" s="426">
        <v>1</v>
      </c>
      <c r="E476" s="427"/>
      <c r="F476" s="13"/>
      <c r="G476" s="430"/>
      <c r="H476" s="430"/>
      <c r="I476" s="432"/>
      <c r="J476" s="433"/>
      <c r="K476" s="434"/>
    </row>
    <row r="477" spans="1:12" ht="18" customHeight="1">
      <c r="A477" s="54"/>
      <c r="B477" s="12"/>
      <c r="C477" s="6"/>
      <c r="D477" s="428"/>
      <c r="E477" s="429"/>
      <c r="F477" s="111" t="s">
        <v>402</v>
      </c>
      <c r="G477" s="431"/>
      <c r="H477" s="431"/>
      <c r="I477" s="435"/>
      <c r="J477" s="436"/>
      <c r="K477" s="437"/>
    </row>
    <row r="478" spans="1:12" ht="18" customHeight="1">
      <c r="A478" s="54"/>
      <c r="B478" s="26"/>
      <c r="C478" s="3" t="s">
        <v>1142</v>
      </c>
      <c r="D478" s="426">
        <v>1.6</v>
      </c>
      <c r="E478" s="427"/>
      <c r="F478" s="13"/>
      <c r="G478" s="430"/>
      <c r="H478" s="430"/>
      <c r="I478" s="432"/>
      <c r="J478" s="433"/>
      <c r="K478" s="434"/>
      <c r="L478" s="66"/>
    </row>
    <row r="479" spans="1:12" ht="18" customHeight="1">
      <c r="A479" s="54"/>
      <c r="B479" s="6"/>
      <c r="C479" s="6"/>
      <c r="D479" s="428"/>
      <c r="E479" s="429"/>
      <c r="F479" s="111" t="s">
        <v>397</v>
      </c>
      <c r="G479" s="431"/>
      <c r="H479" s="431"/>
      <c r="I479" s="435"/>
      <c r="J479" s="436"/>
      <c r="K479" s="437"/>
      <c r="L479" s="66"/>
    </row>
    <row r="480" spans="1:12" ht="18" customHeight="1">
      <c r="A480" s="54"/>
      <c r="B480" s="27"/>
      <c r="C480" s="3"/>
      <c r="D480" s="426"/>
      <c r="E480" s="427"/>
      <c r="F480" s="13"/>
      <c r="G480" s="430"/>
      <c r="H480" s="430"/>
      <c r="I480" s="432"/>
      <c r="J480" s="433"/>
      <c r="K480" s="434"/>
      <c r="L480" s="66"/>
    </row>
    <row r="481" spans="1:12" ht="18" customHeight="1">
      <c r="A481" s="54"/>
      <c r="B481" s="12"/>
      <c r="C481" s="6"/>
      <c r="D481" s="428"/>
      <c r="E481" s="429"/>
      <c r="F481" s="111"/>
      <c r="G481" s="431"/>
      <c r="H481" s="431"/>
      <c r="I481" s="435"/>
      <c r="J481" s="436"/>
      <c r="K481" s="437"/>
      <c r="L481" s="66"/>
    </row>
    <row r="482" spans="1:12" ht="18" customHeight="1">
      <c r="A482" s="54"/>
      <c r="B482" s="27"/>
      <c r="C482" s="3"/>
      <c r="D482" s="426"/>
      <c r="E482" s="427"/>
      <c r="F482" s="13"/>
      <c r="G482" s="430"/>
      <c r="H482" s="430"/>
      <c r="I482" s="432"/>
      <c r="J482" s="433"/>
      <c r="K482" s="434"/>
      <c r="L482" s="66"/>
    </row>
    <row r="483" spans="1:12" ht="18" customHeight="1">
      <c r="A483" s="54"/>
      <c r="B483" s="12"/>
      <c r="C483" s="6"/>
      <c r="D483" s="428"/>
      <c r="E483" s="429"/>
      <c r="F483" s="9"/>
      <c r="G483" s="431"/>
      <c r="H483" s="431"/>
      <c r="I483" s="435"/>
      <c r="J483" s="436"/>
      <c r="K483" s="437"/>
      <c r="L483" s="66"/>
    </row>
    <row r="484" spans="1:12" ht="18" customHeight="1">
      <c r="A484" s="54"/>
      <c r="B484" s="27"/>
      <c r="C484" s="3"/>
      <c r="D484" s="426"/>
      <c r="E484" s="427"/>
      <c r="F484" s="13"/>
      <c r="G484" s="430"/>
      <c r="H484" s="430"/>
      <c r="I484" s="432"/>
      <c r="J484" s="433"/>
      <c r="K484" s="434"/>
      <c r="L484" s="66"/>
    </row>
    <row r="485" spans="1:12" ht="18" customHeight="1">
      <c r="A485" s="54"/>
      <c r="B485" s="12"/>
      <c r="C485" s="6"/>
      <c r="D485" s="428"/>
      <c r="E485" s="429"/>
      <c r="F485" s="9"/>
      <c r="G485" s="431"/>
      <c r="H485" s="431"/>
      <c r="I485" s="435"/>
      <c r="J485" s="436"/>
      <c r="K485" s="437"/>
      <c r="L485" s="66"/>
    </row>
    <row r="486" spans="1:12" ht="18" customHeight="1">
      <c r="A486" s="54"/>
      <c r="B486" s="27"/>
      <c r="C486" s="3"/>
      <c r="D486" s="426"/>
      <c r="E486" s="427"/>
      <c r="F486" s="13"/>
      <c r="G486" s="430"/>
      <c r="H486" s="430"/>
      <c r="I486" s="432"/>
      <c r="J486" s="433"/>
      <c r="K486" s="434"/>
      <c r="L486" s="66"/>
    </row>
    <row r="487" spans="1:12" ht="18" customHeight="1">
      <c r="A487" s="54"/>
      <c r="B487" s="6"/>
      <c r="C487" s="6"/>
      <c r="D487" s="428"/>
      <c r="E487" s="429"/>
      <c r="F487" s="9"/>
      <c r="G487" s="431"/>
      <c r="H487" s="431"/>
      <c r="I487" s="435"/>
      <c r="J487" s="436"/>
      <c r="K487" s="437"/>
      <c r="L487" s="66"/>
    </row>
    <row r="488" spans="1:12" ht="18" customHeight="1">
      <c r="A488" s="54"/>
      <c r="B488" s="3"/>
      <c r="C488" s="3"/>
      <c r="D488" s="426"/>
      <c r="E488" s="427"/>
      <c r="F488" s="13"/>
      <c r="G488" s="430"/>
      <c r="H488" s="430"/>
      <c r="I488" s="432"/>
      <c r="J488" s="433"/>
      <c r="K488" s="434"/>
      <c r="L488" s="66"/>
    </row>
    <row r="489" spans="1:12" ht="18" customHeight="1">
      <c r="A489" s="54"/>
      <c r="B489" s="6"/>
      <c r="C489" s="6"/>
      <c r="D489" s="428"/>
      <c r="E489" s="429"/>
      <c r="F489" s="9"/>
      <c r="G489" s="431"/>
      <c r="H489" s="431"/>
      <c r="I489" s="435"/>
      <c r="J489" s="436"/>
      <c r="K489" s="437"/>
      <c r="L489" s="66"/>
    </row>
    <row r="490" spans="1:12" ht="18" customHeight="1">
      <c r="A490" s="54"/>
      <c r="B490" s="3"/>
      <c r="C490" s="3"/>
      <c r="D490" s="426"/>
      <c r="E490" s="427"/>
      <c r="F490" s="13"/>
      <c r="G490" s="430"/>
      <c r="H490" s="430"/>
      <c r="I490" s="432"/>
      <c r="J490" s="433"/>
      <c r="K490" s="434"/>
      <c r="L490" s="66"/>
    </row>
    <row r="491" spans="1:12" ht="18" customHeight="1">
      <c r="A491" s="54"/>
      <c r="B491" s="6"/>
      <c r="C491" s="6"/>
      <c r="D491" s="428"/>
      <c r="E491" s="429"/>
      <c r="F491" s="9"/>
      <c r="G491" s="431"/>
      <c r="H491" s="431"/>
      <c r="I491" s="435"/>
      <c r="J491" s="436"/>
      <c r="K491" s="437"/>
      <c r="L491" s="66"/>
    </row>
    <row r="492" spans="1:12" ht="18" customHeight="1">
      <c r="A492" s="54"/>
      <c r="B492" s="3"/>
      <c r="C492" s="3"/>
      <c r="D492" s="426"/>
      <c r="E492" s="427"/>
      <c r="F492" s="13"/>
      <c r="G492" s="430"/>
      <c r="H492" s="430"/>
      <c r="I492" s="438"/>
      <c r="J492" s="439"/>
      <c r="K492" s="440"/>
      <c r="L492" s="66"/>
    </row>
    <row r="493" spans="1:12" ht="18" customHeight="1">
      <c r="A493" s="54"/>
      <c r="B493" s="6"/>
      <c r="C493" s="6"/>
      <c r="D493" s="428"/>
      <c r="E493" s="429"/>
      <c r="F493" s="9"/>
      <c r="G493" s="431"/>
      <c r="H493" s="431"/>
      <c r="I493" s="435"/>
      <c r="J493" s="436"/>
      <c r="K493" s="437"/>
      <c r="L493" s="66"/>
    </row>
    <row r="494" spans="1:12" ht="18" customHeight="1">
      <c r="A494" s="54"/>
      <c r="B494" s="3"/>
      <c r="C494" s="3"/>
      <c r="D494" s="426"/>
      <c r="E494" s="427"/>
      <c r="F494" s="13"/>
      <c r="G494" s="430"/>
      <c r="H494" s="430"/>
      <c r="I494" s="432"/>
      <c r="J494" s="433"/>
      <c r="K494" s="434"/>
      <c r="L494" s="66"/>
    </row>
    <row r="495" spans="1:12" ht="18" customHeight="1">
      <c r="A495" s="54"/>
      <c r="B495" s="6"/>
      <c r="C495" s="6"/>
      <c r="D495" s="428"/>
      <c r="E495" s="429"/>
      <c r="F495" s="9"/>
      <c r="G495" s="431"/>
      <c r="H495" s="431"/>
      <c r="I495" s="435"/>
      <c r="J495" s="436"/>
      <c r="K495" s="437"/>
      <c r="L495" s="66"/>
    </row>
    <row r="496" spans="1:12" ht="18" customHeight="1">
      <c r="A496" s="54"/>
      <c r="B496" s="3"/>
      <c r="C496" s="3"/>
      <c r="D496" s="426"/>
      <c r="E496" s="427"/>
      <c r="F496" s="13"/>
      <c r="G496" s="430"/>
      <c r="H496" s="430"/>
      <c r="I496" s="432"/>
      <c r="J496" s="433"/>
      <c r="K496" s="434"/>
      <c r="L496" s="66"/>
    </row>
    <row r="497" spans="1:12" ht="18" customHeight="1">
      <c r="A497" s="54"/>
      <c r="B497" s="6"/>
      <c r="C497" s="6"/>
      <c r="D497" s="428"/>
      <c r="E497" s="429"/>
      <c r="F497" s="9"/>
      <c r="G497" s="431"/>
      <c r="H497" s="431"/>
      <c r="I497" s="435"/>
      <c r="J497" s="436"/>
      <c r="K497" s="437"/>
      <c r="L497" s="66"/>
    </row>
    <row r="498" spans="1:12" ht="18" customHeight="1">
      <c r="A498" s="54"/>
      <c r="B498" s="3"/>
      <c r="C498" s="3" t="s">
        <v>1165</v>
      </c>
      <c r="D498" s="426"/>
      <c r="E498" s="427"/>
      <c r="F498" s="13"/>
      <c r="G498" s="430"/>
      <c r="H498" s="430"/>
      <c r="I498" s="432"/>
      <c r="J498" s="433"/>
      <c r="K498" s="434"/>
      <c r="L498" s="66"/>
    </row>
    <row r="499" spans="1:12" ht="18" customHeight="1">
      <c r="A499" s="54"/>
      <c r="B499" s="6"/>
      <c r="C499" s="6"/>
      <c r="D499" s="428"/>
      <c r="E499" s="429"/>
      <c r="F499" s="11"/>
      <c r="G499" s="431"/>
      <c r="H499" s="431"/>
      <c r="I499" s="435"/>
      <c r="J499" s="436"/>
      <c r="K499" s="437"/>
      <c r="L499" s="66"/>
    </row>
    <row r="500" spans="1:12" ht="18" customHeight="1">
      <c r="A500" s="54"/>
      <c r="C500" s="96"/>
      <c r="D500" s="79"/>
      <c r="E500" s="79"/>
      <c r="F500" s="80"/>
      <c r="G500" s="81"/>
      <c r="H500" s="81"/>
      <c r="I500" s="49"/>
      <c r="J500" s="49"/>
      <c r="K500" s="49"/>
    </row>
    <row r="501" spans="1:12" ht="18" customHeight="1">
      <c r="A501" s="54"/>
      <c r="D501" s="79"/>
      <c r="E501" s="79"/>
      <c r="F501" s="80"/>
      <c r="G501" s="81"/>
      <c r="H501" s="81"/>
      <c r="I501" s="49"/>
      <c r="J501" s="49"/>
      <c r="K501" s="49"/>
    </row>
    <row r="502" spans="1:12" ht="18" customHeight="1">
      <c r="A502" s="54"/>
      <c r="D502" s="79"/>
      <c r="E502" s="79"/>
      <c r="F502" s="80"/>
      <c r="G502" s="81"/>
      <c r="H502" s="81"/>
      <c r="I502" s="82"/>
      <c r="J502" s="82"/>
      <c r="K502" s="82"/>
    </row>
  </sheetData>
  <mergeCells count="1146">
    <mergeCell ref="I9:K9"/>
    <mergeCell ref="D18:E19"/>
    <mergeCell ref="G18:G19"/>
    <mergeCell ref="H18:H19"/>
    <mergeCell ref="I18:K18"/>
    <mergeCell ref="I19:K19"/>
    <mergeCell ref="D12:E13"/>
    <mergeCell ref="G12:G13"/>
    <mergeCell ref="H12:H13"/>
    <mergeCell ref="I12:K12"/>
    <mergeCell ref="I21:K21"/>
    <mergeCell ref="B3:K3"/>
    <mergeCell ref="C5:C7"/>
    <mergeCell ref="D5:E7"/>
    <mergeCell ref="G5:G6"/>
    <mergeCell ref="H5:H6"/>
    <mergeCell ref="D14:E15"/>
    <mergeCell ref="G14:G15"/>
    <mergeCell ref="H14:H15"/>
    <mergeCell ref="I14:K14"/>
    <mergeCell ref="I15:K15"/>
    <mergeCell ref="I5:K7"/>
    <mergeCell ref="D10:E11"/>
    <mergeCell ref="G10:G11"/>
    <mergeCell ref="H10:H11"/>
    <mergeCell ref="I10:K10"/>
    <mergeCell ref="I11:K11"/>
    <mergeCell ref="D8:E9"/>
    <mergeCell ref="G8:G9"/>
    <mergeCell ref="H8:H9"/>
    <mergeCell ref="I8:K8"/>
    <mergeCell ref="I13:K13"/>
    <mergeCell ref="G24:G25"/>
    <mergeCell ref="H24:H25"/>
    <mergeCell ref="I24:K24"/>
    <mergeCell ref="I17:K17"/>
    <mergeCell ref="D26:E27"/>
    <mergeCell ref="G26:G27"/>
    <mergeCell ref="H26:H27"/>
    <mergeCell ref="I26:K26"/>
    <mergeCell ref="I27:K27"/>
    <mergeCell ref="D20:E21"/>
    <mergeCell ref="G20:G21"/>
    <mergeCell ref="H20:H21"/>
    <mergeCell ref="I20:K20"/>
    <mergeCell ref="D22:E23"/>
    <mergeCell ref="G22:G23"/>
    <mergeCell ref="H22:H23"/>
    <mergeCell ref="I22:K22"/>
    <mergeCell ref="I23:K23"/>
    <mergeCell ref="D16:E17"/>
    <mergeCell ref="G16:G17"/>
    <mergeCell ref="H16:H17"/>
    <mergeCell ref="I16:K16"/>
    <mergeCell ref="D38:E39"/>
    <mergeCell ref="G38:G39"/>
    <mergeCell ref="H38:H39"/>
    <mergeCell ref="I38:K38"/>
    <mergeCell ref="I39:K39"/>
    <mergeCell ref="D40:E41"/>
    <mergeCell ref="G40:G41"/>
    <mergeCell ref="H40:H41"/>
    <mergeCell ref="I40:K40"/>
    <mergeCell ref="I41:K41"/>
    <mergeCell ref="I29:K29"/>
    <mergeCell ref="D36:E37"/>
    <mergeCell ref="G36:G37"/>
    <mergeCell ref="H36:H37"/>
    <mergeCell ref="I36:K36"/>
    <mergeCell ref="I37:K37"/>
    <mergeCell ref="I25:K25"/>
    <mergeCell ref="D34:E35"/>
    <mergeCell ref="G34:G35"/>
    <mergeCell ref="H34:H35"/>
    <mergeCell ref="I34:K34"/>
    <mergeCell ref="I35:K35"/>
    <mergeCell ref="D28:E29"/>
    <mergeCell ref="G28:G29"/>
    <mergeCell ref="H28:H29"/>
    <mergeCell ref="I28:K28"/>
    <mergeCell ref="D30:E31"/>
    <mergeCell ref="G30:G31"/>
    <mergeCell ref="I30:K30"/>
    <mergeCell ref="I31:K31"/>
    <mergeCell ref="H30:H31"/>
    <mergeCell ref="D24:E25"/>
    <mergeCell ref="D46:E47"/>
    <mergeCell ref="G46:G47"/>
    <mergeCell ref="H46:H47"/>
    <mergeCell ref="I46:K46"/>
    <mergeCell ref="I47:K47"/>
    <mergeCell ref="D48:E49"/>
    <mergeCell ref="G48:G49"/>
    <mergeCell ref="H48:H49"/>
    <mergeCell ref="I48:K48"/>
    <mergeCell ref="I49:K49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54:E55"/>
    <mergeCell ref="G54:G55"/>
    <mergeCell ref="H54:H55"/>
    <mergeCell ref="I54:K54"/>
    <mergeCell ref="I55:K55"/>
    <mergeCell ref="D56:E57"/>
    <mergeCell ref="G56:G57"/>
    <mergeCell ref="H56:H57"/>
    <mergeCell ref="I56:K56"/>
    <mergeCell ref="I57:K57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H66:H67"/>
    <mergeCell ref="I66:K66"/>
    <mergeCell ref="I67:K67"/>
    <mergeCell ref="D68:E69"/>
    <mergeCell ref="G68:G69"/>
    <mergeCell ref="H68:H69"/>
    <mergeCell ref="I68:K68"/>
    <mergeCell ref="I69:K69"/>
    <mergeCell ref="D66:E67"/>
    <mergeCell ref="G66:G67"/>
    <mergeCell ref="D64:E65"/>
    <mergeCell ref="G64:G65"/>
    <mergeCell ref="H64:H65"/>
    <mergeCell ref="I64:K64"/>
    <mergeCell ref="I65:K65"/>
    <mergeCell ref="H60:H61"/>
    <mergeCell ref="I60:K60"/>
    <mergeCell ref="I62:K62"/>
    <mergeCell ref="I63:K63"/>
    <mergeCell ref="I61:K61"/>
    <mergeCell ref="D60:E61"/>
    <mergeCell ref="G60:G61"/>
    <mergeCell ref="D62:E63"/>
    <mergeCell ref="G62:G63"/>
    <mergeCell ref="H62:H63"/>
    <mergeCell ref="G78:G79"/>
    <mergeCell ref="H78:H79"/>
    <mergeCell ref="I78:K78"/>
    <mergeCell ref="I79:K79"/>
    <mergeCell ref="D78:E79"/>
    <mergeCell ref="I74:K74"/>
    <mergeCell ref="I75:K75"/>
    <mergeCell ref="D76:E77"/>
    <mergeCell ref="G76:G77"/>
    <mergeCell ref="H76:H77"/>
    <mergeCell ref="I76:K76"/>
    <mergeCell ref="I77:K77"/>
    <mergeCell ref="H74:H75"/>
    <mergeCell ref="D74:E75"/>
    <mergeCell ref="G74:G75"/>
    <mergeCell ref="H70:H71"/>
    <mergeCell ref="I70:K70"/>
    <mergeCell ref="I71:K71"/>
    <mergeCell ref="D70:E71"/>
    <mergeCell ref="G70:G71"/>
    <mergeCell ref="D72:E73"/>
    <mergeCell ref="G72:G73"/>
    <mergeCell ref="H72:H73"/>
    <mergeCell ref="I72:K72"/>
    <mergeCell ref="I73:K73"/>
    <mergeCell ref="I87:K87"/>
    <mergeCell ref="D88:E89"/>
    <mergeCell ref="G88:G89"/>
    <mergeCell ref="H88:H89"/>
    <mergeCell ref="I88:K88"/>
    <mergeCell ref="I89:K89"/>
    <mergeCell ref="D82:E83"/>
    <mergeCell ref="G82:G83"/>
    <mergeCell ref="H82:H83"/>
    <mergeCell ref="I82:K82"/>
    <mergeCell ref="I83:K83"/>
    <mergeCell ref="D86:E87"/>
    <mergeCell ref="G86:G87"/>
    <mergeCell ref="H86:H87"/>
    <mergeCell ref="I86:K86"/>
    <mergeCell ref="D80:E81"/>
    <mergeCell ref="G80:G81"/>
    <mergeCell ref="H80:H81"/>
    <mergeCell ref="I80:K80"/>
    <mergeCell ref="I81:K81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90:E91"/>
    <mergeCell ref="G90:G91"/>
    <mergeCell ref="H90:H91"/>
    <mergeCell ref="I90:K90"/>
    <mergeCell ref="I91:K91"/>
    <mergeCell ref="D92:E93"/>
    <mergeCell ref="G92:G93"/>
    <mergeCell ref="H92:H93"/>
    <mergeCell ref="I92:K92"/>
    <mergeCell ref="I93:K93"/>
    <mergeCell ref="D102:E103"/>
    <mergeCell ref="G102:G103"/>
    <mergeCell ref="H102:H103"/>
    <mergeCell ref="I102:K102"/>
    <mergeCell ref="I103:K103"/>
    <mergeCell ref="D104:E105"/>
    <mergeCell ref="G104:G105"/>
    <mergeCell ref="H104:H105"/>
    <mergeCell ref="I104:K104"/>
    <mergeCell ref="I105:K105"/>
    <mergeCell ref="D98:E99"/>
    <mergeCell ref="G98:G99"/>
    <mergeCell ref="H98:H99"/>
    <mergeCell ref="I98:K98"/>
    <mergeCell ref="I99:K99"/>
    <mergeCell ref="D100:E101"/>
    <mergeCell ref="G100:G101"/>
    <mergeCell ref="H100:H101"/>
    <mergeCell ref="I100:K100"/>
    <mergeCell ref="I101:K101"/>
    <mergeCell ref="D114:E115"/>
    <mergeCell ref="G114:G115"/>
    <mergeCell ref="H114:H115"/>
    <mergeCell ref="D116:E117"/>
    <mergeCell ref="G116:G117"/>
    <mergeCell ref="H116:H117"/>
    <mergeCell ref="I113:K113"/>
    <mergeCell ref="D112:E113"/>
    <mergeCell ref="G112:G113"/>
    <mergeCell ref="H112:H113"/>
    <mergeCell ref="I112:K112"/>
    <mergeCell ref="D106:E107"/>
    <mergeCell ref="G106:G107"/>
    <mergeCell ref="H106:H107"/>
    <mergeCell ref="I106:K106"/>
    <mergeCell ref="I107:K107"/>
    <mergeCell ref="D108:E109"/>
    <mergeCell ref="G108:G109"/>
    <mergeCell ref="H108:H109"/>
    <mergeCell ref="I108:K108"/>
    <mergeCell ref="I109:K109"/>
    <mergeCell ref="I114:K114"/>
    <mergeCell ref="I115:K115"/>
    <mergeCell ref="D120:E121"/>
    <mergeCell ref="G120:G121"/>
    <mergeCell ref="H120:H121"/>
    <mergeCell ref="I120:K120"/>
    <mergeCell ref="I121:K121"/>
    <mergeCell ref="D122:E123"/>
    <mergeCell ref="G122:G123"/>
    <mergeCell ref="H122:H123"/>
    <mergeCell ref="I122:K122"/>
    <mergeCell ref="I123:K123"/>
    <mergeCell ref="I116:K116"/>
    <mergeCell ref="I117:K117"/>
    <mergeCell ref="D118:E119"/>
    <mergeCell ref="G118:G119"/>
    <mergeCell ref="H118:H119"/>
    <mergeCell ref="I118:K118"/>
    <mergeCell ref="I119:K119"/>
    <mergeCell ref="G132:G133"/>
    <mergeCell ref="H132:H133"/>
    <mergeCell ref="D132:E133"/>
    <mergeCell ref="I133:K133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24:E125"/>
    <mergeCell ref="G124:G125"/>
    <mergeCell ref="H124:H125"/>
    <mergeCell ref="I124:K124"/>
    <mergeCell ref="I125:K125"/>
    <mergeCell ref="D126:E127"/>
    <mergeCell ref="G126:G127"/>
    <mergeCell ref="H126:H127"/>
    <mergeCell ref="I126:K126"/>
    <mergeCell ref="I127:K127"/>
    <mergeCell ref="H146:H147"/>
    <mergeCell ref="I146:K146"/>
    <mergeCell ref="I147:K147"/>
    <mergeCell ref="D148:E149"/>
    <mergeCell ref="G148:G149"/>
    <mergeCell ref="H148:H149"/>
    <mergeCell ref="I148:K148"/>
    <mergeCell ref="I149:K149"/>
    <mergeCell ref="I142:K142"/>
    <mergeCell ref="I143:K143"/>
    <mergeCell ref="D144:E145"/>
    <mergeCell ref="G144:G145"/>
    <mergeCell ref="H144:H145"/>
    <mergeCell ref="I144:K144"/>
    <mergeCell ref="I145:K145"/>
    <mergeCell ref="H140:H141"/>
    <mergeCell ref="D142:E143"/>
    <mergeCell ref="G142:G143"/>
    <mergeCell ref="H142:H143"/>
    <mergeCell ref="D322:E323"/>
    <mergeCell ref="G322:G323"/>
    <mergeCell ref="H322:H323"/>
    <mergeCell ref="I322:K322"/>
    <mergeCell ref="I323:K323"/>
    <mergeCell ref="D324:E325"/>
    <mergeCell ref="G324:G325"/>
    <mergeCell ref="H324:H325"/>
    <mergeCell ref="I324:K324"/>
    <mergeCell ref="I325:K325"/>
    <mergeCell ref="H158:H159"/>
    <mergeCell ref="D154:E155"/>
    <mergeCell ref="G154:G155"/>
    <mergeCell ref="H154:H155"/>
    <mergeCell ref="I154:K154"/>
    <mergeCell ref="I155:K155"/>
    <mergeCell ref="D156:E157"/>
    <mergeCell ref="G156:G157"/>
    <mergeCell ref="H156:H157"/>
    <mergeCell ref="I156:K156"/>
    <mergeCell ref="I157:K157"/>
    <mergeCell ref="D182:E183"/>
    <mergeCell ref="G182:G183"/>
    <mergeCell ref="H182:H183"/>
    <mergeCell ref="I182:K182"/>
    <mergeCell ref="I183:K183"/>
    <mergeCell ref="D198:E199"/>
    <mergeCell ref="G198:G199"/>
    <mergeCell ref="H198:H199"/>
    <mergeCell ref="I198:K198"/>
    <mergeCell ref="I199:K199"/>
    <mergeCell ref="D200:E201"/>
    <mergeCell ref="D330:E331"/>
    <mergeCell ref="G330:G331"/>
    <mergeCell ref="H330:H331"/>
    <mergeCell ref="I330:K330"/>
    <mergeCell ref="I331:K331"/>
    <mergeCell ref="D332:E333"/>
    <mergeCell ref="G332:G333"/>
    <mergeCell ref="H332:H333"/>
    <mergeCell ref="I332:K332"/>
    <mergeCell ref="I333:K333"/>
    <mergeCell ref="D326:E327"/>
    <mergeCell ref="G326:G327"/>
    <mergeCell ref="H326:H327"/>
    <mergeCell ref="I326:K326"/>
    <mergeCell ref="I327:K327"/>
    <mergeCell ref="D328:E329"/>
    <mergeCell ref="G328:G329"/>
    <mergeCell ref="H328:H329"/>
    <mergeCell ref="I328:K328"/>
    <mergeCell ref="I329:K329"/>
    <mergeCell ref="D342:E343"/>
    <mergeCell ref="G342:G343"/>
    <mergeCell ref="H342:H343"/>
    <mergeCell ref="I342:K342"/>
    <mergeCell ref="I343:K343"/>
    <mergeCell ref="D338:E339"/>
    <mergeCell ref="G338:G339"/>
    <mergeCell ref="H338:H339"/>
    <mergeCell ref="I338:K338"/>
    <mergeCell ref="I339:K339"/>
    <mergeCell ref="D340:E341"/>
    <mergeCell ref="G340:G341"/>
    <mergeCell ref="H340:H341"/>
    <mergeCell ref="I340:K340"/>
    <mergeCell ref="I341:K341"/>
    <mergeCell ref="D334:E335"/>
    <mergeCell ref="G334:G335"/>
    <mergeCell ref="H334:H335"/>
    <mergeCell ref="I334:K334"/>
    <mergeCell ref="I335:K335"/>
    <mergeCell ref="D336:E337"/>
    <mergeCell ref="G336:G337"/>
    <mergeCell ref="H336:H337"/>
    <mergeCell ref="I336:K336"/>
    <mergeCell ref="I337:K337"/>
    <mergeCell ref="D352:E353"/>
    <mergeCell ref="G352:G353"/>
    <mergeCell ref="H352:H353"/>
    <mergeCell ref="I352:K352"/>
    <mergeCell ref="I353:K353"/>
    <mergeCell ref="D354:E355"/>
    <mergeCell ref="G354:G355"/>
    <mergeCell ref="H354:H355"/>
    <mergeCell ref="I354:K354"/>
    <mergeCell ref="I355:K355"/>
    <mergeCell ref="D348:E349"/>
    <mergeCell ref="G348:G349"/>
    <mergeCell ref="H348:H349"/>
    <mergeCell ref="I348:K348"/>
    <mergeCell ref="I349:K349"/>
    <mergeCell ref="D350:E351"/>
    <mergeCell ref="G350:G351"/>
    <mergeCell ref="H350:H351"/>
    <mergeCell ref="I350:K350"/>
    <mergeCell ref="I351:K351"/>
    <mergeCell ref="D360:E361"/>
    <mergeCell ref="G360:G361"/>
    <mergeCell ref="H360:H361"/>
    <mergeCell ref="I360:K360"/>
    <mergeCell ref="I361:K361"/>
    <mergeCell ref="D362:E363"/>
    <mergeCell ref="G362:G363"/>
    <mergeCell ref="H362:H363"/>
    <mergeCell ref="I362:K362"/>
    <mergeCell ref="I363:K363"/>
    <mergeCell ref="D356:E357"/>
    <mergeCell ref="G356:G357"/>
    <mergeCell ref="H356:H357"/>
    <mergeCell ref="I356:K356"/>
    <mergeCell ref="I357:K357"/>
    <mergeCell ref="D358:E359"/>
    <mergeCell ref="G358:G359"/>
    <mergeCell ref="H358:H359"/>
    <mergeCell ref="I358:K358"/>
    <mergeCell ref="I359:K359"/>
    <mergeCell ref="D374:E375"/>
    <mergeCell ref="G374:G375"/>
    <mergeCell ref="H374:H375"/>
    <mergeCell ref="I374:K374"/>
    <mergeCell ref="I375:K375"/>
    <mergeCell ref="D376:E377"/>
    <mergeCell ref="G376:G377"/>
    <mergeCell ref="H376:H377"/>
    <mergeCell ref="I376:K376"/>
    <mergeCell ref="I377:K377"/>
    <mergeCell ref="D368:E369"/>
    <mergeCell ref="G368:G369"/>
    <mergeCell ref="H368:H369"/>
    <mergeCell ref="I368:K368"/>
    <mergeCell ref="I369:K369"/>
    <mergeCell ref="D364:E365"/>
    <mergeCell ref="G364:G365"/>
    <mergeCell ref="H364:H365"/>
    <mergeCell ref="I364:K364"/>
    <mergeCell ref="I365:K365"/>
    <mergeCell ref="D366:E367"/>
    <mergeCell ref="G366:G367"/>
    <mergeCell ref="H366:H367"/>
    <mergeCell ref="I366:K366"/>
    <mergeCell ref="I367:K367"/>
    <mergeCell ref="I372:K372"/>
    <mergeCell ref="I373:K373"/>
    <mergeCell ref="D382:E383"/>
    <mergeCell ref="G382:G383"/>
    <mergeCell ref="H382:H383"/>
    <mergeCell ref="I382:K382"/>
    <mergeCell ref="I383:K383"/>
    <mergeCell ref="D384:E385"/>
    <mergeCell ref="G384:G385"/>
    <mergeCell ref="H384:H385"/>
    <mergeCell ref="I384:K384"/>
    <mergeCell ref="I385:K385"/>
    <mergeCell ref="D378:E379"/>
    <mergeCell ref="G378:G379"/>
    <mergeCell ref="H378:H379"/>
    <mergeCell ref="I378:K378"/>
    <mergeCell ref="I379:K379"/>
    <mergeCell ref="D380:E381"/>
    <mergeCell ref="G380:G381"/>
    <mergeCell ref="H380:H381"/>
    <mergeCell ref="I380:K380"/>
    <mergeCell ref="I381:K381"/>
    <mergeCell ref="D390:E391"/>
    <mergeCell ref="G390:G391"/>
    <mergeCell ref="H390:H391"/>
    <mergeCell ref="I390:K390"/>
    <mergeCell ref="I391:K391"/>
    <mergeCell ref="D392:E393"/>
    <mergeCell ref="G392:G393"/>
    <mergeCell ref="H392:H393"/>
    <mergeCell ref="I392:K392"/>
    <mergeCell ref="I393:K393"/>
    <mergeCell ref="D386:E387"/>
    <mergeCell ref="G386:G387"/>
    <mergeCell ref="H386:H387"/>
    <mergeCell ref="I386:K386"/>
    <mergeCell ref="I387:K387"/>
    <mergeCell ref="D388:E389"/>
    <mergeCell ref="G388:G389"/>
    <mergeCell ref="H388:H389"/>
    <mergeCell ref="I388:K388"/>
    <mergeCell ref="I389:K389"/>
    <mergeCell ref="D402:E403"/>
    <mergeCell ref="G402:G403"/>
    <mergeCell ref="H402:H403"/>
    <mergeCell ref="I402:K402"/>
    <mergeCell ref="I403:K403"/>
    <mergeCell ref="D404:E405"/>
    <mergeCell ref="G404:G405"/>
    <mergeCell ref="H404:H405"/>
    <mergeCell ref="I404:K404"/>
    <mergeCell ref="I405:K405"/>
    <mergeCell ref="D394:E395"/>
    <mergeCell ref="G394:G395"/>
    <mergeCell ref="H394:H395"/>
    <mergeCell ref="I394:K394"/>
    <mergeCell ref="I395:K395"/>
    <mergeCell ref="D400:E401"/>
    <mergeCell ref="G400:G401"/>
    <mergeCell ref="H400:H401"/>
    <mergeCell ref="I400:K400"/>
    <mergeCell ref="I401:K401"/>
    <mergeCell ref="D398:E399"/>
    <mergeCell ref="G398:G399"/>
    <mergeCell ref="H398:H399"/>
    <mergeCell ref="I398:K398"/>
    <mergeCell ref="I399:K399"/>
    <mergeCell ref="D410:E411"/>
    <mergeCell ref="G410:G411"/>
    <mergeCell ref="H410:H411"/>
    <mergeCell ref="I410:K410"/>
    <mergeCell ref="I411:K411"/>
    <mergeCell ref="D412:E413"/>
    <mergeCell ref="G412:G413"/>
    <mergeCell ref="H412:H413"/>
    <mergeCell ref="I412:K412"/>
    <mergeCell ref="I413:K413"/>
    <mergeCell ref="D406:E407"/>
    <mergeCell ref="G406:G407"/>
    <mergeCell ref="H406:H407"/>
    <mergeCell ref="I406:K406"/>
    <mergeCell ref="I407:K407"/>
    <mergeCell ref="D408:E409"/>
    <mergeCell ref="G408:G409"/>
    <mergeCell ref="H408:H409"/>
    <mergeCell ref="I408:K408"/>
    <mergeCell ref="I409:K409"/>
    <mergeCell ref="D418:E419"/>
    <mergeCell ref="G418:G419"/>
    <mergeCell ref="H418:H419"/>
    <mergeCell ref="I418:K418"/>
    <mergeCell ref="I419:K419"/>
    <mergeCell ref="D428:E429"/>
    <mergeCell ref="G428:G429"/>
    <mergeCell ref="H428:H429"/>
    <mergeCell ref="I428:K428"/>
    <mergeCell ref="I429:K429"/>
    <mergeCell ref="D414:E415"/>
    <mergeCell ref="G414:G415"/>
    <mergeCell ref="H414:H415"/>
    <mergeCell ref="I414:K414"/>
    <mergeCell ref="I415:K415"/>
    <mergeCell ref="D416:E417"/>
    <mergeCell ref="G416:G417"/>
    <mergeCell ref="H416:H417"/>
    <mergeCell ref="I416:K416"/>
    <mergeCell ref="I417:K417"/>
    <mergeCell ref="D426:E427"/>
    <mergeCell ref="G426:G427"/>
    <mergeCell ref="H426:H427"/>
    <mergeCell ref="I426:K426"/>
    <mergeCell ref="I427:K427"/>
    <mergeCell ref="D420:E421"/>
    <mergeCell ref="G420:G421"/>
    <mergeCell ref="H420:H421"/>
    <mergeCell ref="I420:K420"/>
    <mergeCell ref="I421:K421"/>
    <mergeCell ref="D432:E433"/>
    <mergeCell ref="G432:G433"/>
    <mergeCell ref="H432:H433"/>
    <mergeCell ref="I432:K432"/>
    <mergeCell ref="I433:K433"/>
    <mergeCell ref="D434:E435"/>
    <mergeCell ref="G434:G435"/>
    <mergeCell ref="H434:H435"/>
    <mergeCell ref="I434:K434"/>
    <mergeCell ref="I435:K435"/>
    <mergeCell ref="D424:E425"/>
    <mergeCell ref="G424:G425"/>
    <mergeCell ref="H424:H425"/>
    <mergeCell ref="I424:K424"/>
    <mergeCell ref="I425:K425"/>
    <mergeCell ref="D430:E431"/>
    <mergeCell ref="G430:G431"/>
    <mergeCell ref="H430:H431"/>
    <mergeCell ref="I430:K430"/>
    <mergeCell ref="I431:K431"/>
    <mergeCell ref="D440:E441"/>
    <mergeCell ref="G440:G441"/>
    <mergeCell ref="H440:H441"/>
    <mergeCell ref="I440:K440"/>
    <mergeCell ref="I441:K441"/>
    <mergeCell ref="D442:E443"/>
    <mergeCell ref="G442:G443"/>
    <mergeCell ref="H442:H443"/>
    <mergeCell ref="I442:K442"/>
    <mergeCell ref="I443:K443"/>
    <mergeCell ref="D436:E437"/>
    <mergeCell ref="G436:G437"/>
    <mergeCell ref="H436:H437"/>
    <mergeCell ref="I436:K436"/>
    <mergeCell ref="I437:K437"/>
    <mergeCell ref="D452:E453"/>
    <mergeCell ref="G452:G453"/>
    <mergeCell ref="H452:H453"/>
    <mergeCell ref="I452:K452"/>
    <mergeCell ref="I453:K453"/>
    <mergeCell ref="D438:E439"/>
    <mergeCell ref="G438:G439"/>
    <mergeCell ref="H438:H439"/>
    <mergeCell ref="I438:K438"/>
    <mergeCell ref="I439:K439"/>
    <mergeCell ref="D446:E447"/>
    <mergeCell ref="G446:G447"/>
    <mergeCell ref="H446:H447"/>
    <mergeCell ref="I446:K446"/>
    <mergeCell ref="I447:K447"/>
    <mergeCell ref="D458:E459"/>
    <mergeCell ref="G458:G459"/>
    <mergeCell ref="H458:H459"/>
    <mergeCell ref="I458:K458"/>
    <mergeCell ref="I459:K459"/>
    <mergeCell ref="D450:E451"/>
    <mergeCell ref="G450:G451"/>
    <mergeCell ref="H450:H451"/>
    <mergeCell ref="I450:K450"/>
    <mergeCell ref="I451:K451"/>
    <mergeCell ref="D444:E445"/>
    <mergeCell ref="G444:G445"/>
    <mergeCell ref="H444:H445"/>
    <mergeCell ref="I444:K444"/>
    <mergeCell ref="I445:K445"/>
    <mergeCell ref="D460:E461"/>
    <mergeCell ref="G460:G461"/>
    <mergeCell ref="H460:H461"/>
    <mergeCell ref="I460:K460"/>
    <mergeCell ref="I461:K461"/>
    <mergeCell ref="D454:E455"/>
    <mergeCell ref="G454:G455"/>
    <mergeCell ref="H454:H455"/>
    <mergeCell ref="I454:K454"/>
    <mergeCell ref="I455:K455"/>
    <mergeCell ref="D456:E457"/>
    <mergeCell ref="G456:G457"/>
    <mergeCell ref="H456:H457"/>
    <mergeCell ref="I456:K456"/>
    <mergeCell ref="I457:K457"/>
    <mergeCell ref="H466:H467"/>
    <mergeCell ref="I466:K466"/>
    <mergeCell ref="I467:K467"/>
    <mergeCell ref="D468:E469"/>
    <mergeCell ref="G468:G469"/>
    <mergeCell ref="H468:H469"/>
    <mergeCell ref="I468:K468"/>
    <mergeCell ref="I469:K469"/>
    <mergeCell ref="D462:E463"/>
    <mergeCell ref="G462:G463"/>
    <mergeCell ref="H462:H463"/>
    <mergeCell ref="I462:K462"/>
    <mergeCell ref="I463:K463"/>
    <mergeCell ref="D464:E465"/>
    <mergeCell ref="G464:G465"/>
    <mergeCell ref="H464:H465"/>
    <mergeCell ref="I464:K464"/>
    <mergeCell ref="I465:K465"/>
    <mergeCell ref="D466:E467"/>
    <mergeCell ref="G466:G467"/>
    <mergeCell ref="I491:K491"/>
    <mergeCell ref="D482:E483"/>
    <mergeCell ref="G482:G483"/>
    <mergeCell ref="H482:H483"/>
    <mergeCell ref="I482:K482"/>
    <mergeCell ref="I483:K483"/>
    <mergeCell ref="D476:E477"/>
    <mergeCell ref="G476:G477"/>
    <mergeCell ref="H476:H477"/>
    <mergeCell ref="I476:K476"/>
    <mergeCell ref="I477:K477"/>
    <mergeCell ref="D472:E473"/>
    <mergeCell ref="G472:G473"/>
    <mergeCell ref="H472:H473"/>
    <mergeCell ref="I472:K472"/>
    <mergeCell ref="I473:K473"/>
    <mergeCell ref="D470:E471"/>
    <mergeCell ref="G470:G471"/>
    <mergeCell ref="H470:H471"/>
    <mergeCell ref="I470:K470"/>
    <mergeCell ref="I471:K471"/>
    <mergeCell ref="H494:H495"/>
    <mergeCell ref="I494:K494"/>
    <mergeCell ref="I495:K495"/>
    <mergeCell ref="D492:E493"/>
    <mergeCell ref="G492:G493"/>
    <mergeCell ref="H492:H493"/>
    <mergeCell ref="I492:K492"/>
    <mergeCell ref="I493:K493"/>
    <mergeCell ref="D478:E479"/>
    <mergeCell ref="G478:G479"/>
    <mergeCell ref="H478:H479"/>
    <mergeCell ref="I478:K478"/>
    <mergeCell ref="I479:K479"/>
    <mergeCell ref="D488:E489"/>
    <mergeCell ref="G488:G489"/>
    <mergeCell ref="H488:H489"/>
    <mergeCell ref="I488:K488"/>
    <mergeCell ref="I489:K489"/>
    <mergeCell ref="D484:E485"/>
    <mergeCell ref="G484:G485"/>
    <mergeCell ref="H484:H485"/>
    <mergeCell ref="I484:K484"/>
    <mergeCell ref="I485:K485"/>
    <mergeCell ref="D480:E481"/>
    <mergeCell ref="G480:G481"/>
    <mergeCell ref="H480:H481"/>
    <mergeCell ref="I480:K480"/>
    <mergeCell ref="I481:K481"/>
    <mergeCell ref="D490:E491"/>
    <mergeCell ref="G490:G491"/>
    <mergeCell ref="H490:H491"/>
    <mergeCell ref="I490:K490"/>
    <mergeCell ref="D174:E175"/>
    <mergeCell ref="G174:G175"/>
    <mergeCell ref="H174:H175"/>
    <mergeCell ref="I174:K174"/>
    <mergeCell ref="I175:K175"/>
    <mergeCell ref="H168:H169"/>
    <mergeCell ref="I168:K168"/>
    <mergeCell ref="I169:K169"/>
    <mergeCell ref="D170:E171"/>
    <mergeCell ref="G170:G171"/>
    <mergeCell ref="H170:H171"/>
    <mergeCell ref="I170:K170"/>
    <mergeCell ref="I171:K171"/>
    <mergeCell ref="I166:K166"/>
    <mergeCell ref="I167:K167"/>
    <mergeCell ref="D498:E499"/>
    <mergeCell ref="G498:G499"/>
    <mergeCell ref="H498:H499"/>
    <mergeCell ref="I498:K498"/>
    <mergeCell ref="I499:K499"/>
    <mergeCell ref="D486:E487"/>
    <mergeCell ref="G486:G487"/>
    <mergeCell ref="H486:H487"/>
    <mergeCell ref="I486:K486"/>
    <mergeCell ref="I487:K487"/>
    <mergeCell ref="D496:E497"/>
    <mergeCell ref="G496:G497"/>
    <mergeCell ref="H496:H497"/>
    <mergeCell ref="I496:K496"/>
    <mergeCell ref="I497:K497"/>
    <mergeCell ref="D494:E495"/>
    <mergeCell ref="G494:G495"/>
    <mergeCell ref="D192:E193"/>
    <mergeCell ref="G192:G193"/>
    <mergeCell ref="H192:H193"/>
    <mergeCell ref="I192:K192"/>
    <mergeCell ref="I193:K193"/>
    <mergeCell ref="D184:E185"/>
    <mergeCell ref="G184:G185"/>
    <mergeCell ref="I185:K185"/>
    <mergeCell ref="D180:E181"/>
    <mergeCell ref="G180:G181"/>
    <mergeCell ref="H180:H181"/>
    <mergeCell ref="I180:K180"/>
    <mergeCell ref="I181:K181"/>
    <mergeCell ref="G200:G201"/>
    <mergeCell ref="H200:H201"/>
    <mergeCell ref="I200:K200"/>
    <mergeCell ref="I201:K201"/>
    <mergeCell ref="D194:E195"/>
    <mergeCell ref="G194:G195"/>
    <mergeCell ref="H194:H195"/>
    <mergeCell ref="I194:K194"/>
    <mergeCell ref="I195:K195"/>
    <mergeCell ref="D196:E197"/>
    <mergeCell ref="G196:G197"/>
    <mergeCell ref="H196:H197"/>
    <mergeCell ref="I196:K196"/>
    <mergeCell ref="I197:K197"/>
    <mergeCell ref="D190:E191"/>
    <mergeCell ref="G190:G191"/>
    <mergeCell ref="H190:H191"/>
    <mergeCell ref="I190:K190"/>
    <mergeCell ref="I191:K191"/>
    <mergeCell ref="D206:E207"/>
    <mergeCell ref="G206:G207"/>
    <mergeCell ref="H206:H207"/>
    <mergeCell ref="I206:K206"/>
    <mergeCell ref="I207:K207"/>
    <mergeCell ref="D208:E209"/>
    <mergeCell ref="G208:G209"/>
    <mergeCell ref="H208:H209"/>
    <mergeCell ref="I208:K208"/>
    <mergeCell ref="I209:K209"/>
    <mergeCell ref="D202:E203"/>
    <mergeCell ref="G202:G203"/>
    <mergeCell ref="H202:H203"/>
    <mergeCell ref="I202:K202"/>
    <mergeCell ref="I203:K203"/>
    <mergeCell ref="D204:E205"/>
    <mergeCell ref="G204:G205"/>
    <mergeCell ref="H204:H205"/>
    <mergeCell ref="I204:K204"/>
    <mergeCell ref="I205:K205"/>
    <mergeCell ref="D220:E221"/>
    <mergeCell ref="G220:G221"/>
    <mergeCell ref="H220:H221"/>
    <mergeCell ref="I220:K220"/>
    <mergeCell ref="I221:K221"/>
    <mergeCell ref="D222:E223"/>
    <mergeCell ref="G222:G223"/>
    <mergeCell ref="H222:H223"/>
    <mergeCell ref="I222:K222"/>
    <mergeCell ref="I223:K223"/>
    <mergeCell ref="D218:E219"/>
    <mergeCell ref="G218:G219"/>
    <mergeCell ref="H218:H219"/>
    <mergeCell ref="D216:E217"/>
    <mergeCell ref="G216:G217"/>
    <mergeCell ref="D210:E211"/>
    <mergeCell ref="G210:G211"/>
    <mergeCell ref="H210:H211"/>
    <mergeCell ref="I210:K210"/>
    <mergeCell ref="I211:K211"/>
    <mergeCell ref="D212:E213"/>
    <mergeCell ref="G212:G213"/>
    <mergeCell ref="H212:H213"/>
    <mergeCell ref="I212:K212"/>
    <mergeCell ref="I213:K213"/>
    <mergeCell ref="D228:E229"/>
    <mergeCell ref="G228:G229"/>
    <mergeCell ref="H228:H229"/>
    <mergeCell ref="I228:K228"/>
    <mergeCell ref="I229:K229"/>
    <mergeCell ref="D230:E231"/>
    <mergeCell ref="G230:G231"/>
    <mergeCell ref="H230:H231"/>
    <mergeCell ref="I230:K230"/>
    <mergeCell ref="I231:K231"/>
    <mergeCell ref="D224:E225"/>
    <mergeCell ref="G224:G225"/>
    <mergeCell ref="H224:H225"/>
    <mergeCell ref="I224:K224"/>
    <mergeCell ref="I225:K225"/>
    <mergeCell ref="D226:E227"/>
    <mergeCell ref="G226:G227"/>
    <mergeCell ref="H226:H227"/>
    <mergeCell ref="I226:K226"/>
    <mergeCell ref="I227:K227"/>
    <mergeCell ref="H244:H245"/>
    <mergeCell ref="I244:K244"/>
    <mergeCell ref="I245:K245"/>
    <mergeCell ref="D236:E237"/>
    <mergeCell ref="G236:G237"/>
    <mergeCell ref="H236:H237"/>
    <mergeCell ref="I236:K236"/>
    <mergeCell ref="I237:K237"/>
    <mergeCell ref="D242:E243"/>
    <mergeCell ref="G242:G243"/>
    <mergeCell ref="D238:E239"/>
    <mergeCell ref="G238:G239"/>
    <mergeCell ref="H238:H239"/>
    <mergeCell ref="I238:K238"/>
    <mergeCell ref="I239:K239"/>
    <mergeCell ref="D232:E233"/>
    <mergeCell ref="G232:G233"/>
    <mergeCell ref="H232:H233"/>
    <mergeCell ref="I232:K232"/>
    <mergeCell ref="I233:K233"/>
    <mergeCell ref="D234:E235"/>
    <mergeCell ref="G234:G235"/>
    <mergeCell ref="H234:H235"/>
    <mergeCell ref="I234:K234"/>
    <mergeCell ref="I235:K235"/>
    <mergeCell ref="H254:H255"/>
    <mergeCell ref="I254:K254"/>
    <mergeCell ref="I255:K255"/>
    <mergeCell ref="H256:H257"/>
    <mergeCell ref="I256:K256"/>
    <mergeCell ref="I257:K257"/>
    <mergeCell ref="H250:H251"/>
    <mergeCell ref="I250:K250"/>
    <mergeCell ref="I251:K251"/>
    <mergeCell ref="H252:H253"/>
    <mergeCell ref="I252:K252"/>
    <mergeCell ref="I253:K253"/>
    <mergeCell ref="H246:H247"/>
    <mergeCell ref="I246:K246"/>
    <mergeCell ref="I247:K247"/>
    <mergeCell ref="H248:H249"/>
    <mergeCell ref="I248:K248"/>
    <mergeCell ref="I249:K249"/>
    <mergeCell ref="D270:E271"/>
    <mergeCell ref="G270:G271"/>
    <mergeCell ref="H270:H271"/>
    <mergeCell ref="I270:K270"/>
    <mergeCell ref="I271:K271"/>
    <mergeCell ref="I263:K263"/>
    <mergeCell ref="D262:E263"/>
    <mergeCell ref="G262:G263"/>
    <mergeCell ref="H262:H263"/>
    <mergeCell ref="D264:E265"/>
    <mergeCell ref="G264:G265"/>
    <mergeCell ref="H264:H265"/>
    <mergeCell ref="I264:K264"/>
    <mergeCell ref="I265:K265"/>
    <mergeCell ref="I262:K262"/>
    <mergeCell ref="H258:H259"/>
    <mergeCell ref="I258:K258"/>
    <mergeCell ref="I259:K259"/>
    <mergeCell ref="H260:H261"/>
    <mergeCell ref="I260:K260"/>
    <mergeCell ref="I261:K261"/>
    <mergeCell ref="D276:E277"/>
    <mergeCell ref="G276:G277"/>
    <mergeCell ref="H276:H277"/>
    <mergeCell ref="I276:K276"/>
    <mergeCell ref="I277:K277"/>
    <mergeCell ref="D278:E279"/>
    <mergeCell ref="G278:G279"/>
    <mergeCell ref="H278:H279"/>
    <mergeCell ref="I278:K278"/>
    <mergeCell ref="I279:K279"/>
    <mergeCell ref="D272:E273"/>
    <mergeCell ref="G272:G273"/>
    <mergeCell ref="H272:H273"/>
    <mergeCell ref="I272:K272"/>
    <mergeCell ref="I273:K273"/>
    <mergeCell ref="D274:E275"/>
    <mergeCell ref="G274:G275"/>
    <mergeCell ref="H274:H275"/>
    <mergeCell ref="I274:K274"/>
    <mergeCell ref="I275:K275"/>
    <mergeCell ref="G288:G289"/>
    <mergeCell ref="H288:H289"/>
    <mergeCell ref="I288:K288"/>
    <mergeCell ref="I289:K289"/>
    <mergeCell ref="D284:E285"/>
    <mergeCell ref="G284:G285"/>
    <mergeCell ref="H284:H285"/>
    <mergeCell ref="I284:K284"/>
    <mergeCell ref="I285:K285"/>
    <mergeCell ref="D286:E287"/>
    <mergeCell ref="G286:G287"/>
    <mergeCell ref="H286:H287"/>
    <mergeCell ref="I286:K286"/>
    <mergeCell ref="I287:K287"/>
    <mergeCell ref="D280:E281"/>
    <mergeCell ref="G280:G281"/>
    <mergeCell ref="H280:H281"/>
    <mergeCell ref="I280:K280"/>
    <mergeCell ref="I281:K281"/>
    <mergeCell ref="D282:E283"/>
    <mergeCell ref="G282:G283"/>
    <mergeCell ref="H282:H283"/>
    <mergeCell ref="I282:K282"/>
    <mergeCell ref="I283:K283"/>
    <mergeCell ref="H138:H139"/>
    <mergeCell ref="I138:K138"/>
    <mergeCell ref="I315:K315"/>
    <mergeCell ref="D316:E317"/>
    <mergeCell ref="G316:G317"/>
    <mergeCell ref="H316:H317"/>
    <mergeCell ref="I316:K316"/>
    <mergeCell ref="I317:K317"/>
    <mergeCell ref="H314:H315"/>
    <mergeCell ref="D314:E315"/>
    <mergeCell ref="G314:G315"/>
    <mergeCell ref="H310:H311"/>
    <mergeCell ref="I310:K310"/>
    <mergeCell ref="I311:K311"/>
    <mergeCell ref="D312:E313"/>
    <mergeCell ref="G312:G313"/>
    <mergeCell ref="H312:H313"/>
    <mergeCell ref="I312:K312"/>
    <mergeCell ref="I313:K313"/>
    <mergeCell ref="D310:E311"/>
    <mergeCell ref="G310:G311"/>
    <mergeCell ref="H306:H307"/>
    <mergeCell ref="I306:K306"/>
    <mergeCell ref="I307:K307"/>
    <mergeCell ref="D308:E309"/>
    <mergeCell ref="G308:G309"/>
    <mergeCell ref="H308:H309"/>
    <mergeCell ref="I308:K308"/>
    <mergeCell ref="D158:E159"/>
    <mergeCell ref="G158:G159"/>
    <mergeCell ref="I305:K305"/>
    <mergeCell ref="D302:E303"/>
    <mergeCell ref="I158:K158"/>
    <mergeCell ref="I159:K159"/>
    <mergeCell ref="D160:E161"/>
    <mergeCell ref="I139:K139"/>
    <mergeCell ref="G160:G161"/>
    <mergeCell ref="H160:H161"/>
    <mergeCell ref="I160:K160"/>
    <mergeCell ref="I161:K161"/>
    <mergeCell ref="I132:K132"/>
    <mergeCell ref="D134:E135"/>
    <mergeCell ref="I140:K140"/>
    <mergeCell ref="I141:K141"/>
    <mergeCell ref="G134:G135"/>
    <mergeCell ref="H134:H135"/>
    <mergeCell ref="I134:K134"/>
    <mergeCell ref="I135:K135"/>
    <mergeCell ref="D140:E141"/>
    <mergeCell ref="G140:G141"/>
    <mergeCell ref="D150:E151"/>
    <mergeCell ref="G150:G151"/>
    <mergeCell ref="H150:H151"/>
    <mergeCell ref="I150:K150"/>
    <mergeCell ref="I151:K151"/>
    <mergeCell ref="D152:E153"/>
    <mergeCell ref="G152:G153"/>
    <mergeCell ref="H152:H153"/>
    <mergeCell ref="I152:K152"/>
    <mergeCell ref="I153:K153"/>
    <mergeCell ref="D146:E147"/>
    <mergeCell ref="G146:G147"/>
    <mergeCell ref="D138:E139"/>
    <mergeCell ref="G138:G139"/>
    <mergeCell ref="H184:H185"/>
    <mergeCell ref="I184:K184"/>
    <mergeCell ref="D186:E187"/>
    <mergeCell ref="D164:E165"/>
    <mergeCell ref="G164:G165"/>
    <mergeCell ref="H164:H165"/>
    <mergeCell ref="I164:K164"/>
    <mergeCell ref="I165:K165"/>
    <mergeCell ref="G186:G187"/>
    <mergeCell ref="H186:H187"/>
    <mergeCell ref="I186:K186"/>
    <mergeCell ref="I187:K187"/>
    <mergeCell ref="D176:E177"/>
    <mergeCell ref="G176:G177"/>
    <mergeCell ref="H176:H177"/>
    <mergeCell ref="I176:K176"/>
    <mergeCell ref="I177:K177"/>
    <mergeCell ref="D178:E179"/>
    <mergeCell ref="G178:G179"/>
    <mergeCell ref="H178:H179"/>
    <mergeCell ref="I178:K178"/>
    <mergeCell ref="I179:K179"/>
    <mergeCell ref="D172:E173"/>
    <mergeCell ref="G172:G173"/>
    <mergeCell ref="H172:H173"/>
    <mergeCell ref="D166:E167"/>
    <mergeCell ref="G166:G167"/>
    <mergeCell ref="H166:H167"/>
    <mergeCell ref="D168:E169"/>
    <mergeCell ref="G168:G169"/>
    <mergeCell ref="I172:K172"/>
    <mergeCell ref="I173:K173"/>
    <mergeCell ref="H216:H217"/>
    <mergeCell ref="I216:K216"/>
    <mergeCell ref="I217:K217"/>
    <mergeCell ref="I218:K218"/>
    <mergeCell ref="I219:K219"/>
    <mergeCell ref="H242:H243"/>
    <mergeCell ref="I242:K242"/>
    <mergeCell ref="I243:K243"/>
    <mergeCell ref="D268:E269"/>
    <mergeCell ref="G268:G269"/>
    <mergeCell ref="D298:E299"/>
    <mergeCell ref="G298:G299"/>
    <mergeCell ref="I309:K309"/>
    <mergeCell ref="D306:E307"/>
    <mergeCell ref="G306:G307"/>
    <mergeCell ref="H302:H303"/>
    <mergeCell ref="I302:K302"/>
    <mergeCell ref="I303:K303"/>
    <mergeCell ref="D304:E305"/>
    <mergeCell ref="G304:G305"/>
    <mergeCell ref="H304:H305"/>
    <mergeCell ref="I304:K304"/>
    <mergeCell ref="I294:K294"/>
    <mergeCell ref="G302:G303"/>
    <mergeCell ref="H298:H299"/>
    <mergeCell ref="I298:K298"/>
    <mergeCell ref="I299:K299"/>
    <mergeCell ref="D300:E301"/>
    <mergeCell ref="G300:G301"/>
    <mergeCell ref="H300:H301"/>
    <mergeCell ref="I300:K300"/>
    <mergeCell ref="I301:K301"/>
    <mergeCell ref="D346:E347"/>
    <mergeCell ref="G346:G347"/>
    <mergeCell ref="H346:H347"/>
    <mergeCell ref="I346:K346"/>
    <mergeCell ref="I347:K347"/>
    <mergeCell ref="D372:E373"/>
    <mergeCell ref="G372:G373"/>
    <mergeCell ref="H372:H373"/>
    <mergeCell ref="D320:E321"/>
    <mergeCell ref="G320:G321"/>
    <mergeCell ref="H320:H321"/>
    <mergeCell ref="I320:K320"/>
    <mergeCell ref="I321:K321"/>
    <mergeCell ref="I314:K314"/>
    <mergeCell ref="H268:H269"/>
    <mergeCell ref="I268:K268"/>
    <mergeCell ref="I269:K269"/>
    <mergeCell ref="D296:E297"/>
    <mergeCell ref="G296:G297"/>
    <mergeCell ref="H296:H297"/>
    <mergeCell ref="D294:E295"/>
    <mergeCell ref="G294:G295"/>
    <mergeCell ref="D290:E291"/>
    <mergeCell ref="G290:G291"/>
    <mergeCell ref="H290:H291"/>
    <mergeCell ref="H294:H295"/>
    <mergeCell ref="I290:K290"/>
    <mergeCell ref="I291:K291"/>
    <mergeCell ref="I297:K297"/>
    <mergeCell ref="I295:K295"/>
    <mergeCell ref="I296:K296"/>
    <mergeCell ref="D288:E289"/>
    <mergeCell ref="G256:G257"/>
    <mergeCell ref="G258:G259"/>
    <mergeCell ref="G260:G261"/>
    <mergeCell ref="G244:G245"/>
    <mergeCell ref="G246:G247"/>
    <mergeCell ref="G248:G249"/>
    <mergeCell ref="G250:G251"/>
    <mergeCell ref="G252:G253"/>
    <mergeCell ref="G254:G255"/>
    <mergeCell ref="D260:E261"/>
    <mergeCell ref="D244:E245"/>
    <mergeCell ref="D246:E247"/>
    <mergeCell ref="D248:E249"/>
    <mergeCell ref="D250:E251"/>
    <mergeCell ref="D252:E253"/>
    <mergeCell ref="D254:E255"/>
    <mergeCell ref="D256:E257"/>
    <mergeCell ref="D258:E259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5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18" manualBreakCount="18">
    <brk id="33" max="11" man="1"/>
    <brk id="59" max="11" man="1"/>
    <brk id="85" max="11" man="1"/>
    <brk id="111" max="11" man="1"/>
    <brk id="137" max="11" man="1"/>
    <brk id="163" max="11" man="1"/>
    <brk id="189" max="11" man="1"/>
    <brk id="215" max="11" man="1"/>
    <brk id="241" max="11" man="1"/>
    <brk id="267" max="11" man="1"/>
    <brk id="293" max="11" man="1"/>
    <brk id="319" max="11" man="1"/>
    <brk id="345" max="11" man="1"/>
    <brk id="371" max="11" man="1"/>
    <brk id="397" max="11" man="1"/>
    <brk id="423" max="11" man="1"/>
    <brk id="449" max="11" man="1"/>
    <brk id="475" max="11" man="1"/>
  </rowBreaks>
  <ignoredErrors>
    <ignoredError sqref="B37 B4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L59"/>
  <sheetViews>
    <sheetView showZeros="0" view="pageBreakPreview" zoomScale="70" zoomScaleNormal="100" zoomScaleSheetLayoutView="70" workbookViewId="0">
      <pane ySplit="7" topLeftCell="A8" activePane="bottomLeft" state="frozen"/>
      <selection activeCell="T6" sqref="T6"/>
      <selection pane="bottomLeft" activeCell="T6" sqref="T6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0</v>
      </c>
      <c r="D5" s="451" t="s">
        <v>1</v>
      </c>
      <c r="E5" s="452"/>
      <c r="F5" s="58" t="s">
        <v>2</v>
      </c>
      <c r="G5" s="457" t="s">
        <v>3</v>
      </c>
      <c r="H5" s="457" t="s">
        <v>4</v>
      </c>
      <c r="I5" s="451" t="s">
        <v>5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27" t="s">
        <v>1064</v>
      </c>
      <c r="C8" s="3" t="s">
        <v>611</v>
      </c>
      <c r="D8" s="426"/>
      <c r="E8" s="427"/>
      <c r="F8" s="13"/>
      <c r="G8" s="430"/>
      <c r="H8" s="430"/>
      <c r="I8" s="432"/>
      <c r="J8" s="433"/>
      <c r="K8" s="434"/>
    </row>
    <row r="9" spans="1:12" ht="18" customHeight="1">
      <c r="A9" s="54"/>
      <c r="B9" s="12"/>
      <c r="C9" s="6"/>
      <c r="D9" s="428"/>
      <c r="E9" s="429"/>
      <c r="F9" s="9"/>
      <c r="G9" s="431"/>
      <c r="H9" s="431"/>
      <c r="I9" s="435"/>
      <c r="J9" s="436"/>
      <c r="K9" s="437"/>
    </row>
    <row r="10" spans="1:12" ht="18" customHeight="1">
      <c r="A10" s="54"/>
      <c r="B10" s="26"/>
      <c r="C10" s="28" t="s">
        <v>724</v>
      </c>
      <c r="D10" s="325">
        <v>104.5</v>
      </c>
      <c r="E10" s="326"/>
      <c r="F10" s="29"/>
      <c r="G10" s="329"/>
      <c r="H10" s="329"/>
      <c r="I10" s="390"/>
      <c r="J10" s="391"/>
      <c r="K10" s="392"/>
      <c r="L10"/>
    </row>
    <row r="11" spans="1:12" ht="18" customHeight="1">
      <c r="A11" s="54"/>
      <c r="B11" s="6"/>
      <c r="C11" s="30" t="s">
        <v>731</v>
      </c>
      <c r="D11" s="327"/>
      <c r="E11" s="328"/>
      <c r="F11" s="31" t="s">
        <v>727</v>
      </c>
      <c r="G11" s="330"/>
      <c r="H11" s="330"/>
      <c r="I11" s="393"/>
      <c r="J11" s="394"/>
      <c r="K11" s="395"/>
      <c r="L11"/>
    </row>
    <row r="12" spans="1:12" ht="18" customHeight="1">
      <c r="A12" s="54"/>
      <c r="B12" s="32"/>
      <c r="C12" s="28"/>
      <c r="D12" s="325"/>
      <c r="E12" s="326"/>
      <c r="F12" s="29"/>
      <c r="G12" s="329"/>
      <c r="H12" s="329"/>
      <c r="I12" s="563"/>
      <c r="J12" s="564"/>
      <c r="K12" s="565"/>
      <c r="L12" s="66"/>
    </row>
    <row r="13" spans="1:12" ht="18" customHeight="1">
      <c r="A13" s="54"/>
      <c r="B13" s="33"/>
      <c r="C13" s="30"/>
      <c r="D13" s="327"/>
      <c r="E13" s="328"/>
      <c r="F13" s="31"/>
      <c r="G13" s="330"/>
      <c r="H13" s="330"/>
      <c r="I13" s="560"/>
      <c r="J13" s="561"/>
      <c r="K13" s="562"/>
      <c r="L13" s="66"/>
    </row>
    <row r="14" spans="1:12" ht="18" customHeight="1">
      <c r="A14" s="54"/>
      <c r="B14" s="32"/>
      <c r="C14" s="28" t="s">
        <v>734</v>
      </c>
      <c r="D14" s="325">
        <v>1</v>
      </c>
      <c r="E14" s="326"/>
      <c r="F14" s="29"/>
      <c r="G14" s="329"/>
      <c r="H14" s="329"/>
      <c r="I14" s="563"/>
      <c r="J14" s="564"/>
      <c r="K14" s="565"/>
      <c r="L14" s="66"/>
    </row>
    <row r="15" spans="1:12" ht="18" customHeight="1">
      <c r="A15" s="54"/>
      <c r="B15" s="33"/>
      <c r="C15" s="30" t="s">
        <v>733</v>
      </c>
      <c r="D15" s="327"/>
      <c r="E15" s="328"/>
      <c r="F15" s="31" t="s">
        <v>732</v>
      </c>
      <c r="G15" s="330"/>
      <c r="H15" s="330"/>
      <c r="I15" s="560"/>
      <c r="J15" s="561"/>
      <c r="K15" s="562"/>
      <c r="L15" s="66"/>
    </row>
    <row r="16" spans="1:12" ht="18" customHeight="1">
      <c r="A16" s="54"/>
      <c r="B16" s="32"/>
      <c r="C16" s="112" t="s">
        <v>728</v>
      </c>
      <c r="D16" s="325">
        <v>55.7</v>
      </c>
      <c r="E16" s="326"/>
      <c r="F16" s="29"/>
      <c r="G16" s="329"/>
      <c r="H16" s="329"/>
      <c r="I16" s="390"/>
      <c r="J16" s="391"/>
      <c r="K16" s="392"/>
      <c r="L16"/>
    </row>
    <row r="17" spans="1:12" ht="18" customHeight="1">
      <c r="A17" s="54"/>
      <c r="B17" s="33"/>
      <c r="C17" s="113" t="s">
        <v>792</v>
      </c>
      <c r="D17" s="327"/>
      <c r="E17" s="328"/>
      <c r="F17" s="31" t="s">
        <v>397</v>
      </c>
      <c r="G17" s="330"/>
      <c r="H17" s="330"/>
      <c r="I17" s="566"/>
      <c r="J17" s="394"/>
      <c r="K17" s="395"/>
      <c r="L17"/>
    </row>
    <row r="18" spans="1:12" ht="18" customHeight="1">
      <c r="A18" s="54"/>
      <c r="B18" s="32"/>
      <c r="C18" s="28" t="s">
        <v>730</v>
      </c>
      <c r="D18" s="325">
        <v>1</v>
      </c>
      <c r="E18" s="326"/>
      <c r="F18" s="29"/>
      <c r="G18" s="329"/>
      <c r="H18" s="329"/>
      <c r="I18" s="563"/>
      <c r="J18" s="564"/>
      <c r="K18" s="565"/>
      <c r="L18" s="66"/>
    </row>
    <row r="19" spans="1:12" ht="18" customHeight="1">
      <c r="A19" s="54"/>
      <c r="B19" s="30"/>
      <c r="C19" s="30"/>
      <c r="D19" s="327"/>
      <c r="E19" s="328"/>
      <c r="F19" s="31" t="s">
        <v>402</v>
      </c>
      <c r="G19" s="330"/>
      <c r="H19" s="330"/>
      <c r="I19" s="560"/>
      <c r="J19" s="561"/>
      <c r="K19" s="562"/>
      <c r="L19" s="66"/>
    </row>
    <row r="20" spans="1:12" ht="18" customHeight="1">
      <c r="A20" s="54"/>
      <c r="B20" s="28"/>
      <c r="C20" s="112" t="s">
        <v>1002</v>
      </c>
      <c r="D20" s="325">
        <v>5</v>
      </c>
      <c r="E20" s="326"/>
      <c r="F20" s="29"/>
      <c r="G20" s="329"/>
      <c r="H20" s="329"/>
      <c r="I20" s="390"/>
      <c r="J20" s="391"/>
      <c r="K20" s="392"/>
      <c r="L20"/>
    </row>
    <row r="21" spans="1:12" ht="18" customHeight="1">
      <c r="A21" s="54"/>
      <c r="B21" s="30"/>
      <c r="C21" s="113" t="s">
        <v>791</v>
      </c>
      <c r="D21" s="327"/>
      <c r="E21" s="328"/>
      <c r="F21" s="31" t="s">
        <v>729</v>
      </c>
      <c r="G21" s="330"/>
      <c r="H21" s="330"/>
      <c r="I21" s="393"/>
      <c r="J21" s="394"/>
      <c r="K21" s="395"/>
      <c r="L21"/>
    </row>
    <row r="22" spans="1:12" ht="18" customHeight="1">
      <c r="A22" s="54"/>
      <c r="B22" s="28"/>
      <c r="C22" s="28"/>
      <c r="D22" s="325"/>
      <c r="E22" s="326"/>
      <c r="F22" s="29"/>
      <c r="G22" s="329"/>
      <c r="H22" s="329"/>
      <c r="I22" s="563"/>
      <c r="J22" s="564"/>
      <c r="K22" s="565"/>
      <c r="L22" s="66"/>
    </row>
    <row r="23" spans="1:12" ht="18" customHeight="1">
      <c r="A23" s="54"/>
      <c r="B23" s="30"/>
      <c r="C23" s="30"/>
      <c r="D23" s="327"/>
      <c r="E23" s="328"/>
      <c r="F23" s="31"/>
      <c r="G23" s="330"/>
      <c r="H23" s="330"/>
      <c r="I23" s="560"/>
      <c r="J23" s="561"/>
      <c r="K23" s="562"/>
      <c r="L23" s="66"/>
    </row>
    <row r="24" spans="1:12" ht="18" customHeight="1">
      <c r="A24" s="54"/>
      <c r="B24" s="28"/>
      <c r="C24" s="28" t="s">
        <v>797</v>
      </c>
      <c r="D24" s="325">
        <v>1</v>
      </c>
      <c r="E24" s="326"/>
      <c r="F24" s="29"/>
      <c r="G24" s="329"/>
      <c r="H24" s="329"/>
      <c r="I24" s="563"/>
      <c r="J24" s="564"/>
      <c r="K24" s="565"/>
      <c r="L24" s="66"/>
    </row>
    <row r="25" spans="1:12" ht="18" customHeight="1">
      <c r="A25" s="54"/>
      <c r="B25" s="30"/>
      <c r="C25" s="30" t="s">
        <v>798</v>
      </c>
      <c r="D25" s="327"/>
      <c r="E25" s="328"/>
      <c r="F25" s="31" t="s">
        <v>402</v>
      </c>
      <c r="G25" s="330"/>
      <c r="H25" s="330"/>
      <c r="I25" s="560"/>
      <c r="J25" s="561"/>
      <c r="K25" s="562"/>
      <c r="L25" s="66"/>
    </row>
    <row r="26" spans="1:12" ht="18" customHeight="1">
      <c r="A26" s="54"/>
      <c r="B26" s="28"/>
      <c r="C26" s="28" t="s">
        <v>1143</v>
      </c>
      <c r="D26" s="325">
        <v>1</v>
      </c>
      <c r="E26" s="326"/>
      <c r="F26" s="29"/>
      <c r="G26" s="329"/>
      <c r="H26" s="329"/>
      <c r="I26" s="563"/>
      <c r="J26" s="564"/>
      <c r="K26" s="565"/>
      <c r="L26" s="66"/>
    </row>
    <row r="27" spans="1:12" ht="18" customHeight="1">
      <c r="A27" s="54"/>
      <c r="B27" s="30"/>
      <c r="C27" s="30"/>
      <c r="D27" s="327"/>
      <c r="E27" s="328"/>
      <c r="F27" s="31" t="s">
        <v>8</v>
      </c>
      <c r="G27" s="330"/>
      <c r="H27" s="330"/>
      <c r="I27" s="560"/>
      <c r="J27" s="561"/>
      <c r="K27" s="562"/>
      <c r="L27" s="66"/>
    </row>
    <row r="28" spans="1:12" ht="18" customHeight="1">
      <c r="A28" s="54"/>
      <c r="B28" s="3"/>
      <c r="C28" s="3"/>
      <c r="D28" s="426"/>
      <c r="E28" s="427"/>
      <c r="F28" s="13"/>
      <c r="G28" s="430"/>
      <c r="H28" s="430"/>
      <c r="I28" s="432"/>
      <c r="J28" s="433"/>
      <c r="K28" s="434"/>
      <c r="L28" s="66"/>
    </row>
    <row r="29" spans="1:12" ht="18" customHeight="1">
      <c r="A29" s="54"/>
      <c r="B29" s="6"/>
      <c r="C29" s="6"/>
      <c r="D29" s="428"/>
      <c r="E29" s="429"/>
      <c r="F29" s="9"/>
      <c r="G29" s="431"/>
      <c r="H29" s="431"/>
      <c r="I29" s="435"/>
      <c r="J29" s="436"/>
      <c r="K29" s="437"/>
      <c r="L29" s="66"/>
    </row>
    <row r="30" spans="1:12" ht="18" customHeight="1">
      <c r="A30" s="54"/>
      <c r="B30" s="3"/>
      <c r="C30" s="3" t="s">
        <v>1203</v>
      </c>
      <c r="D30" s="426"/>
      <c r="E30" s="427"/>
      <c r="F30" s="13"/>
      <c r="G30" s="430"/>
      <c r="H30" s="430"/>
      <c r="I30" s="432"/>
      <c r="J30" s="433"/>
      <c r="K30" s="434"/>
      <c r="L30" s="66"/>
    </row>
    <row r="31" spans="1:12" ht="18" customHeight="1">
      <c r="A31" s="54"/>
      <c r="B31" s="6"/>
      <c r="C31" s="6"/>
      <c r="D31" s="428"/>
      <c r="E31" s="429"/>
      <c r="F31" s="11"/>
      <c r="G31" s="431"/>
      <c r="H31" s="431"/>
      <c r="I31" s="435"/>
      <c r="J31" s="436"/>
      <c r="K31" s="437"/>
      <c r="L31" s="66"/>
    </row>
    <row r="32" spans="1:12" ht="18" customHeight="1">
      <c r="A32" s="54"/>
      <c r="B32"/>
      <c r="C32"/>
      <c r="D32" s="43"/>
      <c r="E32" s="43"/>
      <c r="F32"/>
      <c r="G32"/>
      <c r="H32" s="42"/>
      <c r="I32" s="49"/>
      <c r="J32" s="49"/>
      <c r="K32" s="49"/>
    </row>
    <row r="33" spans="1:12" ht="18" customHeight="1">
      <c r="A33" s="54"/>
      <c r="B33"/>
      <c r="C33"/>
      <c r="D33" s="43"/>
      <c r="E33" s="43"/>
      <c r="F33"/>
      <c r="G33"/>
      <c r="H33" s="42"/>
      <c r="I33" s="49"/>
      <c r="J33" s="49"/>
      <c r="K33" s="49"/>
    </row>
    <row r="34" spans="1:12" ht="18" customHeight="1">
      <c r="A34" s="54"/>
      <c r="B34" s="27" t="s">
        <v>612</v>
      </c>
      <c r="C34" s="3" t="s">
        <v>38</v>
      </c>
      <c r="D34" s="426"/>
      <c r="E34" s="427"/>
      <c r="F34" s="13"/>
      <c r="G34" s="430"/>
      <c r="H34" s="430"/>
      <c r="I34" s="432"/>
      <c r="J34" s="433"/>
      <c r="K34" s="434"/>
    </row>
    <row r="35" spans="1:12" ht="18" customHeight="1">
      <c r="A35" s="54"/>
      <c r="B35" s="12"/>
      <c r="C35" s="10"/>
      <c r="D35" s="428"/>
      <c r="E35" s="429"/>
      <c r="F35" s="9"/>
      <c r="G35" s="431"/>
      <c r="H35" s="431"/>
      <c r="I35" s="435"/>
      <c r="J35" s="436"/>
      <c r="K35" s="437"/>
    </row>
    <row r="36" spans="1:12" ht="18" customHeight="1">
      <c r="A36" s="54"/>
      <c r="B36" s="26"/>
      <c r="C36" s="123"/>
      <c r="D36" s="426"/>
      <c r="E36" s="427"/>
      <c r="F36" s="13"/>
      <c r="G36" s="430"/>
      <c r="H36" s="430"/>
      <c r="I36" s="554"/>
      <c r="J36" s="555"/>
      <c r="K36" s="556"/>
      <c r="L36"/>
    </row>
    <row r="37" spans="1:12" ht="18" customHeight="1">
      <c r="A37" s="54"/>
      <c r="B37" s="6"/>
      <c r="C37" s="124" t="s">
        <v>726</v>
      </c>
      <c r="D37" s="428"/>
      <c r="E37" s="429"/>
      <c r="F37" s="9"/>
      <c r="G37" s="431"/>
      <c r="H37" s="431"/>
      <c r="I37" s="557"/>
      <c r="J37" s="558"/>
      <c r="K37" s="559"/>
      <c r="L37"/>
    </row>
    <row r="38" spans="1:12" ht="18" customHeight="1">
      <c r="A38" s="54"/>
      <c r="B38" s="27"/>
      <c r="C38" s="112" t="s">
        <v>903</v>
      </c>
      <c r="D38" s="325">
        <v>210</v>
      </c>
      <c r="E38" s="326"/>
      <c r="F38" s="29"/>
      <c r="G38" s="329"/>
      <c r="H38" s="329"/>
      <c r="I38" s="390"/>
      <c r="J38" s="391"/>
      <c r="K38" s="392"/>
      <c r="L38"/>
    </row>
    <row r="39" spans="1:12" ht="18" customHeight="1">
      <c r="A39" s="54"/>
      <c r="B39" s="12"/>
      <c r="C39" s="113" t="s">
        <v>399</v>
      </c>
      <c r="D39" s="327"/>
      <c r="E39" s="328"/>
      <c r="F39" s="31" t="s">
        <v>448</v>
      </c>
      <c r="G39" s="330"/>
      <c r="H39" s="330"/>
      <c r="I39" s="393"/>
      <c r="J39" s="394"/>
      <c r="K39" s="395"/>
      <c r="L39"/>
    </row>
    <row r="40" spans="1:12" ht="18" customHeight="1">
      <c r="A40" s="54"/>
      <c r="B40" s="27"/>
      <c r="C40" s="123" t="s">
        <v>594</v>
      </c>
      <c r="D40" s="426">
        <v>0.2</v>
      </c>
      <c r="E40" s="427"/>
      <c r="F40" s="13"/>
      <c r="G40" s="430"/>
      <c r="H40" s="430"/>
      <c r="I40" s="554"/>
      <c r="J40" s="555"/>
      <c r="K40" s="556"/>
      <c r="L40"/>
    </row>
    <row r="41" spans="1:12" ht="18" customHeight="1">
      <c r="A41" s="54"/>
      <c r="B41" s="12"/>
      <c r="C41" s="124" t="s">
        <v>904</v>
      </c>
      <c r="D41" s="428"/>
      <c r="E41" s="429"/>
      <c r="F41" s="9" t="s">
        <v>448</v>
      </c>
      <c r="G41" s="431"/>
      <c r="H41" s="431"/>
      <c r="I41" s="557"/>
      <c r="J41" s="558"/>
      <c r="K41" s="559"/>
      <c r="L41"/>
    </row>
    <row r="42" spans="1:12" ht="18" customHeight="1">
      <c r="A42" s="54"/>
      <c r="B42" s="27"/>
      <c r="C42" s="123" t="s">
        <v>594</v>
      </c>
      <c r="D42" s="426">
        <v>0.1</v>
      </c>
      <c r="E42" s="427"/>
      <c r="F42" s="13"/>
      <c r="G42" s="430"/>
      <c r="H42" s="430"/>
      <c r="I42" s="554"/>
      <c r="J42" s="555"/>
      <c r="K42" s="556"/>
      <c r="L42"/>
    </row>
    <row r="43" spans="1:12" ht="18" customHeight="1">
      <c r="A43" s="54"/>
      <c r="B43" s="12"/>
      <c r="C43" s="124" t="s">
        <v>905</v>
      </c>
      <c r="D43" s="428"/>
      <c r="E43" s="429"/>
      <c r="F43" s="9" t="s">
        <v>448</v>
      </c>
      <c r="G43" s="431"/>
      <c r="H43" s="431"/>
      <c r="I43" s="557"/>
      <c r="J43" s="558"/>
      <c r="K43" s="559"/>
      <c r="L43"/>
    </row>
    <row r="44" spans="1:12" ht="18" customHeight="1">
      <c r="A44" s="54"/>
      <c r="B44" s="27"/>
      <c r="C44" s="123"/>
      <c r="D44" s="426"/>
      <c r="E44" s="427"/>
      <c r="F44" s="13"/>
      <c r="G44" s="430"/>
      <c r="H44" s="430"/>
      <c r="I44" s="554"/>
      <c r="J44" s="555"/>
      <c r="K44" s="556"/>
      <c r="L44"/>
    </row>
    <row r="45" spans="1:12" ht="18" customHeight="1">
      <c r="A45" s="54"/>
      <c r="B45" s="6"/>
      <c r="C45" s="124"/>
      <c r="D45" s="428"/>
      <c r="E45" s="429"/>
      <c r="F45" s="9"/>
      <c r="G45" s="431"/>
      <c r="H45" s="431"/>
      <c r="I45" s="557"/>
      <c r="J45" s="558"/>
      <c r="K45" s="559"/>
      <c r="L45"/>
    </row>
    <row r="46" spans="1:12" ht="18" customHeight="1">
      <c r="A46" s="54"/>
      <c r="B46" s="3"/>
      <c r="C46" s="123"/>
      <c r="D46" s="426"/>
      <c r="E46" s="427"/>
      <c r="F46" s="13"/>
      <c r="G46" s="430"/>
      <c r="H46" s="430"/>
      <c r="I46" s="554"/>
      <c r="J46" s="555"/>
      <c r="K46" s="556"/>
      <c r="L46"/>
    </row>
    <row r="47" spans="1:12" ht="18" customHeight="1">
      <c r="A47" s="54"/>
      <c r="B47" s="6"/>
      <c r="C47" s="124"/>
      <c r="D47" s="428"/>
      <c r="E47" s="429"/>
      <c r="F47" s="9"/>
      <c r="G47" s="431"/>
      <c r="H47" s="431"/>
      <c r="I47" s="557"/>
      <c r="J47" s="558"/>
      <c r="K47" s="559"/>
      <c r="L47"/>
    </row>
    <row r="48" spans="1:12" ht="18" customHeight="1">
      <c r="A48" s="54"/>
      <c r="B48" s="3"/>
      <c r="C48" s="123"/>
      <c r="D48" s="426"/>
      <c r="E48" s="427"/>
      <c r="F48" s="13"/>
      <c r="G48" s="430"/>
      <c r="H48" s="430"/>
      <c r="I48" s="554"/>
      <c r="J48" s="555"/>
      <c r="K48" s="556"/>
      <c r="L48"/>
    </row>
    <row r="49" spans="1:12" ht="18" customHeight="1">
      <c r="A49" s="54"/>
      <c r="B49" s="6"/>
      <c r="C49" s="124" t="s">
        <v>725</v>
      </c>
      <c r="D49" s="428"/>
      <c r="E49" s="429"/>
      <c r="F49" s="9"/>
      <c r="G49" s="431"/>
      <c r="H49" s="431"/>
      <c r="I49" s="557"/>
      <c r="J49" s="558"/>
      <c r="K49" s="559"/>
      <c r="L49"/>
    </row>
    <row r="50" spans="1:12" ht="18" customHeight="1">
      <c r="A50" s="54"/>
      <c r="B50" s="3"/>
      <c r="C50" s="125" t="s">
        <v>1144</v>
      </c>
      <c r="D50" s="480">
        <v>1</v>
      </c>
      <c r="E50" s="481"/>
      <c r="F50" s="126">
        <v>4</v>
      </c>
      <c r="G50" s="484"/>
      <c r="H50" s="486"/>
      <c r="I50" s="488"/>
      <c r="J50" s="489"/>
      <c r="K50" s="490"/>
      <c r="L50" s="66"/>
    </row>
    <row r="51" spans="1:12" ht="18" customHeight="1">
      <c r="A51" s="54"/>
      <c r="B51" s="6"/>
      <c r="C51" s="127" t="s">
        <v>1145</v>
      </c>
      <c r="D51" s="482"/>
      <c r="E51" s="483"/>
      <c r="F51" s="128" t="s">
        <v>8</v>
      </c>
      <c r="G51" s="485"/>
      <c r="H51" s="487"/>
      <c r="I51" s="491"/>
      <c r="J51" s="492"/>
      <c r="K51" s="493"/>
      <c r="L51" s="66"/>
    </row>
    <row r="52" spans="1:12" ht="18" customHeight="1">
      <c r="A52" s="54"/>
      <c r="B52" s="3"/>
      <c r="C52" s="125" t="s">
        <v>1144</v>
      </c>
      <c r="D52" s="480">
        <v>1</v>
      </c>
      <c r="E52" s="481"/>
      <c r="F52" s="126">
        <v>4</v>
      </c>
      <c r="G52" s="484"/>
      <c r="H52" s="486"/>
      <c r="I52" s="488"/>
      <c r="J52" s="489"/>
      <c r="K52" s="490"/>
      <c r="L52" s="66"/>
    </row>
    <row r="53" spans="1:12" ht="18" customHeight="1">
      <c r="A53" s="54"/>
      <c r="B53" s="6"/>
      <c r="C53" s="127" t="s">
        <v>1146</v>
      </c>
      <c r="D53" s="482"/>
      <c r="E53" s="483"/>
      <c r="F53" s="128" t="s">
        <v>8</v>
      </c>
      <c r="G53" s="485"/>
      <c r="H53" s="487"/>
      <c r="I53" s="491"/>
      <c r="J53" s="492"/>
      <c r="K53" s="493"/>
      <c r="L53" s="66"/>
    </row>
    <row r="54" spans="1:12" ht="18" customHeight="1">
      <c r="A54" s="54"/>
      <c r="B54" s="3"/>
      <c r="C54" s="3"/>
      <c r="D54" s="426"/>
      <c r="E54" s="427"/>
      <c r="F54" s="13"/>
      <c r="G54" s="430"/>
      <c r="H54" s="430"/>
      <c r="I54" s="432"/>
      <c r="J54" s="433"/>
      <c r="K54" s="434"/>
      <c r="L54" s="66"/>
    </row>
    <row r="55" spans="1:12" ht="18" customHeight="1">
      <c r="A55" s="54"/>
      <c r="B55" s="6"/>
      <c r="C55" s="6"/>
      <c r="D55" s="428"/>
      <c r="E55" s="429"/>
      <c r="F55" s="9"/>
      <c r="G55" s="431"/>
      <c r="H55" s="431"/>
      <c r="I55" s="435"/>
      <c r="J55" s="436"/>
      <c r="K55" s="437"/>
      <c r="L55" s="66"/>
    </row>
    <row r="56" spans="1:12" ht="18" customHeight="1">
      <c r="A56" s="54"/>
      <c r="B56" s="3"/>
      <c r="C56" s="3" t="s">
        <v>1204</v>
      </c>
      <c r="D56" s="426"/>
      <c r="E56" s="427"/>
      <c r="F56" s="13"/>
      <c r="G56" s="430"/>
      <c r="H56" s="430"/>
      <c r="I56" s="432"/>
      <c r="J56" s="433"/>
      <c r="K56" s="434"/>
      <c r="L56" s="66"/>
    </row>
    <row r="57" spans="1:12" ht="18" customHeight="1">
      <c r="A57" s="54"/>
      <c r="B57" s="6"/>
      <c r="C57" s="6"/>
      <c r="D57" s="428"/>
      <c r="E57" s="429"/>
      <c r="F57" s="11"/>
      <c r="G57" s="431"/>
      <c r="H57" s="431"/>
      <c r="I57" s="435"/>
      <c r="J57" s="436"/>
      <c r="K57" s="437"/>
      <c r="L57" s="66"/>
    </row>
    <row r="58" spans="1:12" ht="18" customHeight="1">
      <c r="A58" s="54"/>
      <c r="C58" s="96"/>
      <c r="D58" s="79"/>
      <c r="E58" s="79"/>
      <c r="F58" s="80"/>
      <c r="G58" s="81"/>
      <c r="H58" s="81"/>
      <c r="I58" s="97"/>
      <c r="J58" s="97"/>
      <c r="K58" s="97"/>
    </row>
    <row r="59" spans="1:12" ht="18" customHeight="1">
      <c r="A59" s="54"/>
      <c r="D59" s="79"/>
      <c r="E59" s="79"/>
      <c r="F59" s="80"/>
      <c r="G59" s="81"/>
      <c r="H59" s="81"/>
      <c r="I59" s="82"/>
      <c r="J59" s="82"/>
      <c r="K59" s="82"/>
    </row>
  </sheetData>
  <mergeCells count="126">
    <mergeCell ref="I8:K8"/>
    <mergeCell ref="I9:K9"/>
    <mergeCell ref="D12:E13"/>
    <mergeCell ref="G12:G13"/>
    <mergeCell ref="H12:H13"/>
    <mergeCell ref="I12:K12"/>
    <mergeCell ref="I13:K13"/>
    <mergeCell ref="B3:K3"/>
    <mergeCell ref="C5:C7"/>
    <mergeCell ref="D5:E7"/>
    <mergeCell ref="G5:G6"/>
    <mergeCell ref="H5:H6"/>
    <mergeCell ref="I5:K7"/>
    <mergeCell ref="D10:E11"/>
    <mergeCell ref="G10:G11"/>
    <mergeCell ref="H10:H11"/>
    <mergeCell ref="I10:K10"/>
    <mergeCell ref="I11:K11"/>
    <mergeCell ref="D8:E9"/>
    <mergeCell ref="G8:G9"/>
    <mergeCell ref="H8:H9"/>
    <mergeCell ref="D16:E17"/>
    <mergeCell ref="G16:G17"/>
    <mergeCell ref="H16:H17"/>
    <mergeCell ref="I16:K16"/>
    <mergeCell ref="I17:K17"/>
    <mergeCell ref="D14:E15"/>
    <mergeCell ref="G14:G15"/>
    <mergeCell ref="H14:H15"/>
    <mergeCell ref="I14:K14"/>
    <mergeCell ref="I15:K15"/>
    <mergeCell ref="D18:E19"/>
    <mergeCell ref="G18:G19"/>
    <mergeCell ref="H18:H19"/>
    <mergeCell ref="I18:K18"/>
    <mergeCell ref="I19:K19"/>
    <mergeCell ref="I29:K29"/>
    <mergeCell ref="D26:E27"/>
    <mergeCell ref="G26:G27"/>
    <mergeCell ref="H26:H27"/>
    <mergeCell ref="I26:K26"/>
    <mergeCell ref="I27:K27"/>
    <mergeCell ref="D20:E21"/>
    <mergeCell ref="G20:G21"/>
    <mergeCell ref="H20:H21"/>
    <mergeCell ref="I20:K20"/>
    <mergeCell ref="I21:K21"/>
    <mergeCell ref="D22:E23"/>
    <mergeCell ref="G22:G23"/>
    <mergeCell ref="H22:H23"/>
    <mergeCell ref="I22:K22"/>
    <mergeCell ref="I23:K23"/>
    <mergeCell ref="D36:E37"/>
    <mergeCell ref="G36:G37"/>
    <mergeCell ref="H36:H37"/>
    <mergeCell ref="I36:K36"/>
    <mergeCell ref="I37:K37"/>
    <mergeCell ref="I25:K25"/>
    <mergeCell ref="D34:E35"/>
    <mergeCell ref="G34:G35"/>
    <mergeCell ref="H34:H35"/>
    <mergeCell ref="I34:K34"/>
    <mergeCell ref="I35:K35"/>
    <mergeCell ref="D28:E29"/>
    <mergeCell ref="G28:G29"/>
    <mergeCell ref="H28:H29"/>
    <mergeCell ref="I28:K28"/>
    <mergeCell ref="D30:E31"/>
    <mergeCell ref="G30:G31"/>
    <mergeCell ref="I30:K30"/>
    <mergeCell ref="I31:K31"/>
    <mergeCell ref="H30:H31"/>
    <mergeCell ref="D24:E25"/>
    <mergeCell ref="G24:G25"/>
    <mergeCell ref="H24:H25"/>
    <mergeCell ref="I24:K24"/>
    <mergeCell ref="D38:E39"/>
    <mergeCell ref="G38:G39"/>
    <mergeCell ref="H38:H39"/>
    <mergeCell ref="I38:K38"/>
    <mergeCell ref="I39:K39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56:E57"/>
    <mergeCell ref="G56:G57"/>
    <mergeCell ref="H56:H57"/>
    <mergeCell ref="I56:K56"/>
    <mergeCell ref="I57:K57"/>
  </mergeCells>
  <phoneticPr fontId="2"/>
  <printOptions horizontalCentered="1" verticalCentered="1"/>
  <pageMargins left="0.19685039370078741" right="0.19685039370078741" top="0.59055118110236227" bottom="0.19685039370078741" header="0.59055118110236227" footer="0.39370078740157483"/>
  <pageSetup paperSize="9" scale="95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1" manualBreakCount="1">
    <brk id="33" max="1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579"/>
  <sheetViews>
    <sheetView showZeros="0" view="pageBreakPreview" zoomScaleNormal="100" zoomScaleSheetLayoutView="100" workbookViewId="0">
      <pane ySplit="7" topLeftCell="A59" activePane="bottomLeft" state="frozen"/>
      <selection activeCell="I71" sqref="I71:K71"/>
      <selection pane="bottomLeft" activeCell="I71" sqref="I71:K71"/>
    </sheetView>
  </sheetViews>
  <sheetFormatPr defaultColWidth="8.59765625" defaultRowHeight="14.4"/>
  <cols>
    <col min="1" max="1" width="1.19921875" style="55" customWidth="1"/>
    <col min="2" max="2" width="8.59765625" style="54"/>
    <col min="3" max="3" width="46" style="54" customWidth="1"/>
    <col min="4" max="4" width="9" style="54" customWidth="1"/>
    <col min="5" max="5" width="4" style="54" customWidth="1"/>
    <col min="6" max="6" width="4.5" style="54" customWidth="1"/>
    <col min="7" max="7" width="18.09765625" style="54" customWidth="1"/>
    <col min="8" max="8" width="21" style="54" customWidth="1"/>
    <col min="9" max="11" width="7" style="54" customWidth="1"/>
    <col min="12" max="12" width="1.19921875" style="54" customWidth="1"/>
    <col min="13" max="13" width="13.3984375" style="55" bestFit="1" customWidth="1"/>
    <col min="14" max="14" width="12.09765625" style="55" bestFit="1" customWidth="1"/>
    <col min="15" max="15" width="13.3984375" style="55" bestFit="1" customWidth="1"/>
    <col min="16" max="16" width="13" style="55" customWidth="1"/>
    <col min="17" max="17" width="8.59765625" style="55"/>
    <col min="18" max="18" width="12.3984375" style="55" customWidth="1"/>
    <col min="19" max="19" width="13.09765625" style="55" customWidth="1"/>
    <col min="20" max="16384" width="8.59765625" style="55"/>
  </cols>
  <sheetData>
    <row r="1" spans="1:12" ht="22.5" customHeight="1">
      <c r="A1" s="54"/>
    </row>
    <row r="2" spans="1:12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2" ht="28.2">
      <c r="B3" s="447" t="s">
        <v>101</v>
      </c>
      <c r="C3" s="447"/>
      <c r="D3" s="447"/>
      <c r="E3" s="447"/>
      <c r="F3" s="447"/>
      <c r="G3" s="447"/>
      <c r="H3" s="447"/>
      <c r="I3" s="447"/>
      <c r="J3" s="447"/>
      <c r="K3" s="447"/>
    </row>
    <row r="4" spans="1:12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2" ht="13.5" customHeight="1">
      <c r="A5" s="54"/>
      <c r="B5" s="57"/>
      <c r="C5" s="448" t="s">
        <v>0</v>
      </c>
      <c r="D5" s="451" t="s">
        <v>1</v>
      </c>
      <c r="E5" s="452"/>
      <c r="F5" s="58" t="s">
        <v>2</v>
      </c>
      <c r="G5" s="457" t="s">
        <v>3</v>
      </c>
      <c r="H5" s="457" t="s">
        <v>4</v>
      </c>
      <c r="I5" s="451" t="s">
        <v>5</v>
      </c>
      <c r="J5" s="459"/>
      <c r="K5" s="452"/>
    </row>
    <row r="6" spans="1:12">
      <c r="A6" s="54"/>
      <c r="B6" s="59"/>
      <c r="C6" s="449"/>
      <c r="D6" s="453"/>
      <c r="E6" s="454"/>
      <c r="F6" s="59"/>
      <c r="G6" s="458"/>
      <c r="H6" s="458"/>
      <c r="I6" s="453"/>
      <c r="J6" s="460"/>
      <c r="K6" s="454"/>
    </row>
    <row r="7" spans="1:12" ht="14.25" customHeight="1">
      <c r="A7" s="54"/>
      <c r="B7" s="60"/>
      <c r="C7" s="450"/>
      <c r="D7" s="455"/>
      <c r="E7" s="456"/>
      <c r="F7" s="61" t="s">
        <v>6</v>
      </c>
      <c r="G7" s="62" t="s">
        <v>7</v>
      </c>
      <c r="H7" s="62" t="s">
        <v>7</v>
      </c>
      <c r="I7" s="455"/>
      <c r="J7" s="461"/>
      <c r="K7" s="456"/>
    </row>
    <row r="8" spans="1:12" ht="18" customHeight="1">
      <c r="A8" s="54"/>
      <c r="B8" s="27" t="s">
        <v>425</v>
      </c>
      <c r="C8" s="3" t="s">
        <v>37</v>
      </c>
      <c r="D8" s="426"/>
      <c r="E8" s="427"/>
      <c r="F8" s="13"/>
      <c r="G8" s="430"/>
      <c r="H8" s="430">
        <f>ROUNDDOWN(D8*G8,0)</f>
        <v>0</v>
      </c>
      <c r="I8" s="554"/>
      <c r="J8" s="555"/>
      <c r="K8" s="556"/>
    </row>
    <row r="9" spans="1:12" ht="18" customHeight="1">
      <c r="A9" s="54"/>
      <c r="B9" s="12"/>
      <c r="C9" s="6"/>
      <c r="D9" s="428"/>
      <c r="E9" s="429"/>
      <c r="F9" s="9"/>
      <c r="G9" s="431"/>
      <c r="H9" s="431"/>
      <c r="I9" s="557"/>
      <c r="J9" s="558"/>
      <c r="K9" s="559"/>
    </row>
    <row r="10" spans="1:12" ht="18" customHeight="1">
      <c r="A10" s="54"/>
      <c r="B10" s="26">
        <v>1</v>
      </c>
      <c r="C10" s="3" t="s">
        <v>426</v>
      </c>
      <c r="D10" s="426">
        <v>1</v>
      </c>
      <c r="E10" s="427"/>
      <c r="F10" s="13"/>
      <c r="G10" s="430"/>
      <c r="H10" s="430">
        <f>H56</f>
        <v>1218617</v>
      </c>
      <c r="I10" s="554"/>
      <c r="J10" s="555"/>
      <c r="K10" s="556"/>
      <c r="L10" s="66"/>
    </row>
    <row r="11" spans="1:12" ht="18" customHeight="1">
      <c r="A11" s="54"/>
      <c r="B11" s="6"/>
      <c r="C11" s="6"/>
      <c r="D11" s="428"/>
      <c r="E11" s="429"/>
      <c r="F11" s="9" t="s">
        <v>8</v>
      </c>
      <c r="G11" s="431"/>
      <c r="H11" s="431"/>
      <c r="I11" s="557"/>
      <c r="J11" s="558"/>
      <c r="K11" s="559"/>
      <c r="L11" s="66"/>
    </row>
    <row r="12" spans="1:12" ht="18" customHeight="1">
      <c r="A12" s="54"/>
      <c r="B12" s="27">
        <v>2</v>
      </c>
      <c r="C12" s="3" t="s">
        <v>427</v>
      </c>
      <c r="D12" s="426">
        <v>1</v>
      </c>
      <c r="E12" s="427"/>
      <c r="F12" s="13"/>
      <c r="G12" s="430"/>
      <c r="H12" s="430">
        <f>H446</f>
        <v>371992</v>
      </c>
      <c r="I12" s="554"/>
      <c r="J12" s="555"/>
      <c r="K12" s="556"/>
      <c r="L12" s="66"/>
    </row>
    <row r="13" spans="1:12" ht="18" customHeight="1">
      <c r="A13" s="54"/>
      <c r="B13" s="12"/>
      <c r="C13" s="6"/>
      <c r="D13" s="428"/>
      <c r="E13" s="429"/>
      <c r="F13" s="9" t="s">
        <v>8</v>
      </c>
      <c r="G13" s="431"/>
      <c r="H13" s="431"/>
      <c r="I13" s="557"/>
      <c r="J13" s="558"/>
      <c r="K13" s="559"/>
      <c r="L13" s="66"/>
    </row>
    <row r="14" spans="1:12" ht="18" customHeight="1">
      <c r="A14" s="54"/>
      <c r="B14" s="27">
        <v>3</v>
      </c>
      <c r="C14" s="3" t="s">
        <v>428</v>
      </c>
      <c r="D14" s="426">
        <v>1</v>
      </c>
      <c r="E14" s="427"/>
      <c r="F14" s="13"/>
      <c r="G14" s="430"/>
      <c r="H14" s="430">
        <f>H550</f>
        <v>864274</v>
      </c>
      <c r="I14" s="554"/>
      <c r="J14" s="555"/>
      <c r="K14" s="556"/>
      <c r="L14" s="66"/>
    </row>
    <row r="15" spans="1:12" ht="18" customHeight="1">
      <c r="A15" s="54"/>
      <c r="B15" s="12"/>
      <c r="C15" s="6"/>
      <c r="D15" s="428"/>
      <c r="E15" s="429"/>
      <c r="F15" s="9" t="s">
        <v>8</v>
      </c>
      <c r="G15" s="431"/>
      <c r="H15" s="431"/>
      <c r="I15" s="557"/>
      <c r="J15" s="558"/>
      <c r="K15" s="559"/>
      <c r="L15" s="66"/>
    </row>
    <row r="16" spans="1:12" ht="18" customHeight="1">
      <c r="A16" s="54"/>
      <c r="B16" s="27"/>
      <c r="C16" s="3"/>
      <c r="D16" s="426"/>
      <c r="E16" s="427"/>
      <c r="F16" s="13"/>
      <c r="G16" s="430"/>
      <c r="H16" s="430">
        <f>ROUNDDOWN(D16*G16,0)</f>
        <v>0</v>
      </c>
      <c r="I16" s="554"/>
      <c r="J16" s="555"/>
      <c r="K16" s="556"/>
      <c r="L16" s="66"/>
    </row>
    <row r="17" spans="1:12" ht="18" customHeight="1">
      <c r="A17" s="54"/>
      <c r="B17" s="12"/>
      <c r="C17" s="6"/>
      <c r="D17" s="428"/>
      <c r="E17" s="429"/>
      <c r="F17" s="9"/>
      <c r="G17" s="431"/>
      <c r="H17" s="431"/>
      <c r="I17" s="557"/>
      <c r="J17" s="558"/>
      <c r="K17" s="559"/>
      <c r="L17" s="66"/>
    </row>
    <row r="18" spans="1:12" ht="18" customHeight="1">
      <c r="A18" s="54"/>
      <c r="B18" s="27"/>
      <c r="C18" s="3"/>
      <c r="D18" s="426"/>
      <c r="E18" s="427"/>
      <c r="F18" s="13"/>
      <c r="G18" s="430"/>
      <c r="H18" s="430">
        <f>ROUNDDOWN(D18*G18,0)</f>
        <v>0</v>
      </c>
      <c r="I18" s="554"/>
      <c r="J18" s="555"/>
      <c r="K18" s="556"/>
      <c r="L18" s="66"/>
    </row>
    <row r="19" spans="1:12" ht="18" customHeight="1">
      <c r="A19" s="54"/>
      <c r="B19" s="6"/>
      <c r="C19" s="6"/>
      <c r="D19" s="428"/>
      <c r="E19" s="429"/>
      <c r="F19" s="9"/>
      <c r="G19" s="431"/>
      <c r="H19" s="431"/>
      <c r="I19" s="557"/>
      <c r="J19" s="558"/>
      <c r="K19" s="559"/>
      <c r="L19" s="66"/>
    </row>
    <row r="20" spans="1:12" ht="18" customHeight="1">
      <c r="A20" s="54"/>
      <c r="B20" s="3"/>
      <c r="C20" s="3"/>
      <c r="D20" s="426"/>
      <c r="E20" s="427"/>
      <c r="F20" s="13"/>
      <c r="G20" s="430"/>
      <c r="H20" s="430">
        <f>ROUNDDOWN(D20*G20,0)</f>
        <v>0</v>
      </c>
      <c r="I20" s="554"/>
      <c r="J20" s="555"/>
      <c r="K20" s="556"/>
      <c r="L20" s="66"/>
    </row>
    <row r="21" spans="1:12" ht="18" customHeight="1">
      <c r="A21" s="54"/>
      <c r="B21" s="6"/>
      <c r="C21" s="6"/>
      <c r="D21" s="428"/>
      <c r="E21" s="429"/>
      <c r="F21" s="9"/>
      <c r="G21" s="431"/>
      <c r="H21" s="431"/>
      <c r="I21" s="557"/>
      <c r="J21" s="558"/>
      <c r="K21" s="559"/>
      <c r="L21" s="66"/>
    </row>
    <row r="22" spans="1:12" ht="18" customHeight="1">
      <c r="A22" s="54"/>
      <c r="B22" s="3"/>
      <c r="C22" s="3"/>
      <c r="D22" s="426"/>
      <c r="E22" s="427"/>
      <c r="F22" s="13"/>
      <c r="G22" s="430"/>
      <c r="H22" s="430">
        <f>ROUNDDOWN(D22*G22,0)</f>
        <v>0</v>
      </c>
      <c r="I22" s="554"/>
      <c r="J22" s="555"/>
      <c r="K22" s="556"/>
      <c r="L22" s="66"/>
    </row>
    <row r="23" spans="1:12" ht="18" customHeight="1">
      <c r="A23" s="54"/>
      <c r="B23" s="6"/>
      <c r="C23" s="6"/>
      <c r="D23" s="428"/>
      <c r="E23" s="429"/>
      <c r="F23" s="9"/>
      <c r="G23" s="431"/>
      <c r="H23" s="431"/>
      <c r="I23" s="557"/>
      <c r="J23" s="558"/>
      <c r="K23" s="559"/>
      <c r="L23" s="66"/>
    </row>
    <row r="24" spans="1:12" ht="18" customHeight="1">
      <c r="A24" s="54"/>
      <c r="B24" s="3"/>
      <c r="C24" s="3"/>
      <c r="D24" s="426"/>
      <c r="E24" s="427"/>
      <c r="F24" s="13"/>
      <c r="G24" s="430"/>
      <c r="H24" s="430">
        <f>ROUNDDOWN(D24*G24,0)</f>
        <v>0</v>
      </c>
      <c r="I24" s="554"/>
      <c r="J24" s="555"/>
      <c r="K24" s="556"/>
      <c r="L24" s="66"/>
    </row>
    <row r="25" spans="1:12" ht="18" customHeight="1">
      <c r="A25" s="54"/>
      <c r="B25" s="6"/>
      <c r="C25" s="6"/>
      <c r="D25" s="428"/>
      <c r="E25" s="429"/>
      <c r="F25" s="9"/>
      <c r="G25" s="431"/>
      <c r="H25" s="431"/>
      <c r="I25" s="557"/>
      <c r="J25" s="558"/>
      <c r="K25" s="559"/>
      <c r="L25" s="66"/>
    </row>
    <row r="26" spans="1:12" ht="18" customHeight="1">
      <c r="A26" s="54"/>
      <c r="B26" s="3"/>
      <c r="C26" s="3"/>
      <c r="D26" s="426"/>
      <c r="E26" s="427"/>
      <c r="F26" s="13"/>
      <c r="G26" s="430"/>
      <c r="H26" s="430">
        <f>ROUNDDOWN(D26*G26,0)</f>
        <v>0</v>
      </c>
      <c r="I26" s="554"/>
      <c r="J26" s="555"/>
      <c r="K26" s="556"/>
      <c r="L26" s="66"/>
    </row>
    <row r="27" spans="1:12" ht="18" customHeight="1">
      <c r="A27" s="54"/>
      <c r="B27" s="6"/>
      <c r="C27" s="6"/>
      <c r="D27" s="428"/>
      <c r="E27" s="429"/>
      <c r="F27" s="9"/>
      <c r="G27" s="431"/>
      <c r="H27" s="431"/>
      <c r="I27" s="557"/>
      <c r="J27" s="558"/>
      <c r="K27" s="559"/>
      <c r="L27" s="66"/>
    </row>
    <row r="28" spans="1:12" ht="18" customHeight="1">
      <c r="A28" s="54"/>
      <c r="B28" s="3"/>
      <c r="C28" s="3"/>
      <c r="D28" s="426"/>
      <c r="E28" s="427"/>
      <c r="F28" s="13"/>
      <c r="G28" s="430"/>
      <c r="H28" s="430">
        <f>ROUNDDOWN(D28*G28,0)</f>
        <v>0</v>
      </c>
      <c r="I28" s="554"/>
      <c r="J28" s="555"/>
      <c r="K28" s="556"/>
      <c r="L28" s="66"/>
    </row>
    <row r="29" spans="1:12" ht="18" customHeight="1">
      <c r="A29" s="54"/>
      <c r="B29" s="6"/>
      <c r="C29" s="6"/>
      <c r="D29" s="428"/>
      <c r="E29" s="429"/>
      <c r="F29" s="9"/>
      <c r="G29" s="431"/>
      <c r="H29" s="431"/>
      <c r="I29" s="557"/>
      <c r="J29" s="558"/>
      <c r="K29" s="559"/>
      <c r="L29" s="66"/>
    </row>
    <row r="30" spans="1:12" ht="18" customHeight="1">
      <c r="A30" s="54"/>
      <c r="B30" s="3"/>
      <c r="C30" s="3" t="str">
        <f>B8&amp;"-計"</f>
        <v>A-3-計</v>
      </c>
      <c r="D30" s="426"/>
      <c r="E30" s="427"/>
      <c r="F30" s="13"/>
      <c r="G30" s="430"/>
      <c r="H30" s="430">
        <f>SUM(H8:H29)</f>
        <v>2454883</v>
      </c>
      <c r="I30" s="554"/>
      <c r="J30" s="555"/>
      <c r="K30" s="556"/>
      <c r="L30" s="66"/>
    </row>
    <row r="31" spans="1:12" ht="18" customHeight="1">
      <c r="A31" s="54"/>
      <c r="B31" s="6"/>
      <c r="C31" s="6"/>
      <c r="D31" s="428"/>
      <c r="E31" s="429"/>
      <c r="F31" s="11"/>
      <c r="G31" s="431"/>
      <c r="H31" s="431"/>
      <c r="I31" s="557"/>
      <c r="J31" s="558"/>
      <c r="K31" s="559"/>
      <c r="L31" s="66"/>
    </row>
    <row r="32" spans="1:12" ht="18" customHeight="1">
      <c r="A32" s="54"/>
      <c r="B32"/>
      <c r="C32"/>
      <c r="D32" s="43"/>
      <c r="E32" s="43"/>
      <c r="F32"/>
      <c r="G32"/>
      <c r="H32" s="42"/>
      <c r="I32" s="107"/>
      <c r="J32" s="107"/>
      <c r="K32" s="107"/>
    </row>
    <row r="33" spans="1:20" ht="18" customHeight="1">
      <c r="A33" s="54"/>
      <c r="B33"/>
      <c r="C33"/>
      <c r="D33" s="43"/>
      <c r="E33" s="43"/>
      <c r="F33"/>
      <c r="G33"/>
      <c r="H33" s="42"/>
      <c r="I33" s="107"/>
      <c r="J33" s="107"/>
      <c r="K33" s="107"/>
    </row>
    <row r="34" spans="1:20" ht="18" customHeight="1">
      <c r="A34" s="54"/>
      <c r="B34" s="26">
        <v>1</v>
      </c>
      <c r="C34" s="3" t="s">
        <v>426</v>
      </c>
      <c r="D34" s="426"/>
      <c r="E34" s="427"/>
      <c r="F34" s="13"/>
      <c r="G34" s="430"/>
      <c r="H34" s="430">
        <f>ROUNDDOWN(D34*G34,0)</f>
        <v>0</v>
      </c>
      <c r="I34" s="554"/>
      <c r="J34" s="555"/>
      <c r="K34" s="556"/>
    </row>
    <row r="35" spans="1:20" ht="18" customHeight="1">
      <c r="A35" s="54"/>
      <c r="B35" s="6"/>
      <c r="C35" s="6"/>
      <c r="D35" s="428"/>
      <c r="E35" s="429"/>
      <c r="F35" s="9"/>
      <c r="G35" s="431"/>
      <c r="H35" s="431"/>
      <c r="I35" s="557"/>
      <c r="J35" s="558"/>
      <c r="K35" s="559"/>
      <c r="M35" s="84"/>
    </row>
    <row r="36" spans="1:20" ht="18" customHeight="1">
      <c r="A36" s="54"/>
      <c r="B36" s="26"/>
      <c r="C36" s="3"/>
      <c r="D36" s="426">
        <v>1</v>
      </c>
      <c r="E36" s="427"/>
      <c r="F36" s="13"/>
      <c r="G36" s="430"/>
      <c r="H36" s="329">
        <f>H82</f>
        <v>58605</v>
      </c>
      <c r="I36" s="554"/>
      <c r="J36" s="555"/>
      <c r="K36" s="556"/>
      <c r="L36" s="66"/>
      <c r="M36" s="84"/>
      <c r="O36" s="89"/>
      <c r="Q36" s="89"/>
      <c r="R36" s="89"/>
      <c r="S36" s="89"/>
    </row>
    <row r="37" spans="1:20" ht="18" customHeight="1">
      <c r="A37" s="54"/>
      <c r="B37" s="109" t="s">
        <v>429</v>
      </c>
      <c r="C37" s="6" t="s">
        <v>74</v>
      </c>
      <c r="D37" s="428"/>
      <c r="E37" s="429"/>
      <c r="F37" s="9" t="s">
        <v>8</v>
      </c>
      <c r="G37" s="431"/>
      <c r="H37" s="330"/>
      <c r="I37" s="557"/>
      <c r="J37" s="558"/>
      <c r="K37" s="559"/>
      <c r="L37" s="66"/>
      <c r="M37" s="84"/>
      <c r="N37" s="89"/>
      <c r="O37" s="84"/>
      <c r="P37" s="89"/>
      <c r="Q37" s="94"/>
      <c r="R37" s="94"/>
      <c r="S37" s="94"/>
      <c r="T37" s="95"/>
    </row>
    <row r="38" spans="1:20" ht="18" customHeight="1">
      <c r="A38" s="54"/>
      <c r="B38" s="26"/>
      <c r="C38" s="3"/>
      <c r="D38" s="426">
        <v>1</v>
      </c>
      <c r="E38" s="427"/>
      <c r="F38" s="13"/>
      <c r="G38" s="430"/>
      <c r="H38" s="329">
        <f>H108</f>
        <v>42635</v>
      </c>
      <c r="I38" s="554"/>
      <c r="J38" s="555"/>
      <c r="K38" s="556"/>
      <c r="L38" s="66"/>
      <c r="M38" s="84"/>
      <c r="N38" s="89"/>
      <c r="O38" s="84"/>
      <c r="P38" s="89"/>
      <c r="Q38" s="94"/>
      <c r="R38" s="94"/>
      <c r="S38" s="94"/>
      <c r="T38" s="95"/>
    </row>
    <row r="39" spans="1:20" ht="18" customHeight="1">
      <c r="A39" s="54"/>
      <c r="B39" s="109" t="s">
        <v>430</v>
      </c>
      <c r="C39" s="6" t="s">
        <v>76</v>
      </c>
      <c r="D39" s="428"/>
      <c r="E39" s="429"/>
      <c r="F39" s="9" t="s">
        <v>8</v>
      </c>
      <c r="G39" s="431"/>
      <c r="H39" s="330"/>
      <c r="I39" s="557"/>
      <c r="J39" s="558"/>
      <c r="K39" s="559"/>
      <c r="L39" s="66"/>
      <c r="M39" s="84"/>
      <c r="N39" s="89"/>
      <c r="O39" s="84"/>
      <c r="P39" s="89"/>
      <c r="Q39" s="94"/>
      <c r="R39" s="94"/>
      <c r="S39" s="94"/>
      <c r="T39" s="95"/>
    </row>
    <row r="40" spans="1:20" ht="18" customHeight="1">
      <c r="A40" s="54"/>
      <c r="B40" s="26"/>
      <c r="C40" s="3"/>
      <c r="D40" s="426">
        <v>1</v>
      </c>
      <c r="E40" s="427"/>
      <c r="F40" s="13"/>
      <c r="G40" s="430"/>
      <c r="H40" s="329">
        <f>H134</f>
        <v>118340</v>
      </c>
      <c r="I40" s="554"/>
      <c r="J40" s="555"/>
      <c r="K40" s="556"/>
      <c r="L40" s="66"/>
      <c r="M40" s="84"/>
      <c r="N40" s="89"/>
      <c r="O40" s="84"/>
      <c r="P40" s="89"/>
      <c r="Q40" s="94"/>
      <c r="R40" s="94"/>
      <c r="S40" s="94"/>
      <c r="T40" s="95"/>
    </row>
    <row r="41" spans="1:20" ht="18" customHeight="1">
      <c r="A41" s="54"/>
      <c r="B41" s="109" t="s">
        <v>431</v>
      </c>
      <c r="C41" s="6" t="s">
        <v>78</v>
      </c>
      <c r="D41" s="428"/>
      <c r="E41" s="429"/>
      <c r="F41" s="9" t="s">
        <v>8</v>
      </c>
      <c r="G41" s="431"/>
      <c r="H41" s="330"/>
      <c r="I41" s="557"/>
      <c r="J41" s="558"/>
      <c r="K41" s="559"/>
      <c r="L41" s="66"/>
      <c r="M41" s="84"/>
      <c r="N41" s="89"/>
      <c r="O41" s="84"/>
      <c r="P41" s="89"/>
      <c r="Q41" s="94"/>
      <c r="R41" s="94"/>
      <c r="S41" s="94"/>
      <c r="T41" s="95"/>
    </row>
    <row r="42" spans="1:20" ht="18" customHeight="1">
      <c r="A42" s="54"/>
      <c r="B42" s="26"/>
      <c r="C42" s="3"/>
      <c r="D42" s="426">
        <v>1</v>
      </c>
      <c r="E42" s="427"/>
      <c r="F42" s="13"/>
      <c r="G42" s="430"/>
      <c r="H42" s="329">
        <f>H160</f>
        <v>100064</v>
      </c>
      <c r="I42" s="554"/>
      <c r="J42" s="555"/>
      <c r="K42" s="556"/>
      <c r="L42" s="66"/>
      <c r="M42" s="84"/>
      <c r="N42" s="89"/>
      <c r="O42" s="84"/>
      <c r="P42" s="89"/>
      <c r="Q42" s="94"/>
      <c r="R42" s="94"/>
      <c r="S42" s="94"/>
      <c r="T42" s="95"/>
    </row>
    <row r="43" spans="1:20" ht="18" customHeight="1">
      <c r="A43" s="54"/>
      <c r="B43" s="109" t="s">
        <v>432</v>
      </c>
      <c r="C43" s="6" t="s">
        <v>80</v>
      </c>
      <c r="D43" s="428"/>
      <c r="E43" s="429"/>
      <c r="F43" s="9" t="s">
        <v>8</v>
      </c>
      <c r="G43" s="431"/>
      <c r="H43" s="330"/>
      <c r="I43" s="557"/>
      <c r="J43" s="558"/>
      <c r="K43" s="559"/>
      <c r="L43" s="66"/>
      <c r="M43" s="84"/>
      <c r="N43" s="89"/>
      <c r="O43" s="84"/>
      <c r="P43" s="89"/>
      <c r="Q43" s="94"/>
      <c r="R43" s="94"/>
      <c r="S43" s="94"/>
      <c r="T43" s="95"/>
    </row>
    <row r="44" spans="1:20" ht="18" customHeight="1">
      <c r="A44" s="54"/>
      <c r="B44" s="26"/>
      <c r="C44" s="3"/>
      <c r="D44" s="426">
        <v>1</v>
      </c>
      <c r="E44" s="427"/>
      <c r="F44" s="13"/>
      <c r="G44" s="430"/>
      <c r="H44" s="329">
        <f>H186</f>
        <v>370400</v>
      </c>
      <c r="I44" s="554"/>
      <c r="J44" s="555"/>
      <c r="K44" s="556"/>
      <c r="L44" s="66"/>
      <c r="M44" s="84"/>
      <c r="O44" s="84"/>
      <c r="S44" s="84"/>
    </row>
    <row r="45" spans="1:20" ht="18" customHeight="1">
      <c r="A45" s="54"/>
      <c r="B45" s="109" t="s">
        <v>433</v>
      </c>
      <c r="C45" s="6" t="s">
        <v>82</v>
      </c>
      <c r="D45" s="428"/>
      <c r="E45" s="429"/>
      <c r="F45" s="9" t="s">
        <v>8</v>
      </c>
      <c r="G45" s="431"/>
      <c r="H45" s="330"/>
      <c r="I45" s="557"/>
      <c r="J45" s="558"/>
      <c r="K45" s="559"/>
      <c r="L45" s="66"/>
      <c r="M45" s="84"/>
      <c r="N45" s="89"/>
      <c r="O45" s="84"/>
    </row>
    <row r="46" spans="1:20" ht="18" customHeight="1">
      <c r="A46" s="54"/>
      <c r="B46" s="26"/>
      <c r="C46" s="3"/>
      <c r="D46" s="426">
        <v>1</v>
      </c>
      <c r="E46" s="427"/>
      <c r="F46" s="13"/>
      <c r="G46" s="430"/>
      <c r="H46" s="329">
        <f>H212</f>
        <v>144905</v>
      </c>
      <c r="I46" s="554"/>
      <c r="J46" s="555"/>
      <c r="K46" s="556"/>
      <c r="L46" s="66"/>
      <c r="M46" s="84"/>
      <c r="N46" s="89">
        <f>$N$34</f>
        <v>0</v>
      </c>
      <c r="O46" s="84">
        <f>M46*N46</f>
        <v>0</v>
      </c>
    </row>
    <row r="47" spans="1:20" ht="18" customHeight="1">
      <c r="A47" s="54"/>
      <c r="B47" s="109" t="s">
        <v>434</v>
      </c>
      <c r="C47" s="6" t="s">
        <v>84</v>
      </c>
      <c r="D47" s="428"/>
      <c r="E47" s="429"/>
      <c r="F47" s="9" t="s">
        <v>8</v>
      </c>
      <c r="G47" s="431"/>
      <c r="H47" s="330"/>
      <c r="I47" s="557"/>
      <c r="J47" s="558"/>
      <c r="K47" s="559"/>
      <c r="L47" s="66"/>
      <c r="M47" s="84"/>
      <c r="N47" s="89"/>
      <c r="O47" s="84"/>
    </row>
    <row r="48" spans="1:20" ht="18" customHeight="1">
      <c r="A48" s="54"/>
      <c r="B48" s="26"/>
      <c r="C48" s="3"/>
      <c r="D48" s="426">
        <v>1</v>
      </c>
      <c r="E48" s="427"/>
      <c r="F48" s="13"/>
      <c r="G48" s="430"/>
      <c r="H48" s="329">
        <f>H238</f>
        <v>26595</v>
      </c>
      <c r="I48" s="554"/>
      <c r="J48" s="555"/>
      <c r="K48" s="556"/>
      <c r="L48" s="66"/>
    </row>
    <row r="49" spans="1:18" ht="18" customHeight="1">
      <c r="A49" s="54"/>
      <c r="B49" s="109" t="s">
        <v>435</v>
      </c>
      <c r="C49" s="6" t="s">
        <v>89</v>
      </c>
      <c r="D49" s="428"/>
      <c r="E49" s="429"/>
      <c r="F49" s="9" t="s">
        <v>8</v>
      </c>
      <c r="G49" s="431"/>
      <c r="H49" s="330"/>
      <c r="I49" s="557"/>
      <c r="J49" s="558"/>
      <c r="K49" s="559"/>
      <c r="L49" s="66"/>
    </row>
    <row r="50" spans="1:18" ht="18" customHeight="1">
      <c r="A50" s="54"/>
      <c r="B50" s="26"/>
      <c r="C50" s="3"/>
      <c r="D50" s="426">
        <v>1</v>
      </c>
      <c r="E50" s="427"/>
      <c r="F50" s="13"/>
      <c r="G50" s="430"/>
      <c r="H50" s="329">
        <f>H290</f>
        <v>143273</v>
      </c>
      <c r="I50" s="554"/>
      <c r="J50" s="555"/>
      <c r="K50" s="556"/>
      <c r="L50" s="66"/>
      <c r="M50" s="84"/>
      <c r="O50" s="84"/>
    </row>
    <row r="51" spans="1:18" ht="18" customHeight="1">
      <c r="A51" s="54"/>
      <c r="B51" s="109" t="s">
        <v>436</v>
      </c>
      <c r="C51" s="6" t="s">
        <v>94</v>
      </c>
      <c r="D51" s="428"/>
      <c r="E51" s="429"/>
      <c r="F51" s="9" t="s">
        <v>8</v>
      </c>
      <c r="G51" s="431"/>
      <c r="H51" s="330"/>
      <c r="I51" s="557"/>
      <c r="J51" s="558"/>
      <c r="K51" s="559"/>
      <c r="L51" s="66"/>
      <c r="M51" s="84"/>
      <c r="N51" s="89"/>
      <c r="O51" s="84"/>
    </row>
    <row r="52" spans="1:18" ht="18" customHeight="1">
      <c r="A52" s="54"/>
      <c r="B52" s="26"/>
      <c r="C52" s="3"/>
      <c r="D52" s="426">
        <v>1</v>
      </c>
      <c r="E52" s="427"/>
      <c r="F52" s="13"/>
      <c r="G52" s="430"/>
      <c r="H52" s="329">
        <f>H342</f>
        <v>120151</v>
      </c>
      <c r="I52" s="554"/>
      <c r="J52" s="555"/>
      <c r="K52" s="556"/>
      <c r="L52" s="66"/>
      <c r="M52" s="84"/>
      <c r="N52" s="89">
        <f>$N$34</f>
        <v>0</v>
      </c>
      <c r="O52" s="84">
        <f>M52*N52</f>
        <v>0</v>
      </c>
    </row>
    <row r="53" spans="1:18" ht="18" customHeight="1">
      <c r="A53" s="54"/>
      <c r="B53" s="109" t="s">
        <v>437</v>
      </c>
      <c r="C53" s="6" t="s">
        <v>95</v>
      </c>
      <c r="D53" s="428"/>
      <c r="E53" s="429"/>
      <c r="F53" s="9" t="s">
        <v>8</v>
      </c>
      <c r="G53" s="431"/>
      <c r="H53" s="330"/>
      <c r="I53" s="557"/>
      <c r="J53" s="558"/>
      <c r="K53" s="559"/>
      <c r="L53" s="66"/>
      <c r="M53" s="84"/>
      <c r="N53" s="89"/>
      <c r="O53" s="84"/>
    </row>
    <row r="54" spans="1:18" ht="18" customHeight="1">
      <c r="A54" s="54"/>
      <c r="B54" s="26"/>
      <c r="C54" s="3"/>
      <c r="D54" s="426">
        <v>1</v>
      </c>
      <c r="E54" s="427"/>
      <c r="F54" s="13"/>
      <c r="G54" s="430"/>
      <c r="H54" s="329">
        <f>H368</f>
        <v>93649</v>
      </c>
      <c r="I54" s="554"/>
      <c r="J54" s="555"/>
      <c r="K54" s="556"/>
      <c r="L54" s="66"/>
    </row>
    <row r="55" spans="1:18" ht="18" customHeight="1">
      <c r="A55" s="54"/>
      <c r="B55" s="109" t="s">
        <v>887</v>
      </c>
      <c r="C55" s="6" t="s">
        <v>438</v>
      </c>
      <c r="D55" s="428"/>
      <c r="E55" s="429"/>
      <c r="F55" s="9" t="s">
        <v>402</v>
      </c>
      <c r="G55" s="431"/>
      <c r="H55" s="330"/>
      <c r="I55" s="557"/>
      <c r="J55" s="558"/>
      <c r="K55" s="559"/>
      <c r="L55" s="66"/>
    </row>
    <row r="56" spans="1:18" ht="18" customHeight="1">
      <c r="A56" s="54"/>
      <c r="B56" s="26"/>
      <c r="C56" s="3" t="s">
        <v>439</v>
      </c>
      <c r="D56" s="426"/>
      <c r="E56" s="427"/>
      <c r="F56" s="13"/>
      <c r="G56" s="430"/>
      <c r="H56" s="329">
        <f>SUM(H36:H55)</f>
        <v>1218617</v>
      </c>
      <c r="I56" s="554"/>
      <c r="J56" s="555"/>
      <c r="K56" s="556"/>
      <c r="L56" s="66"/>
      <c r="M56" s="84"/>
      <c r="N56" s="89"/>
      <c r="O56" s="84"/>
    </row>
    <row r="57" spans="1:18" ht="18" customHeight="1">
      <c r="A57" s="54"/>
      <c r="B57" s="109"/>
      <c r="C57" s="6"/>
      <c r="D57" s="428"/>
      <c r="E57" s="429"/>
      <c r="F57" s="11"/>
      <c r="G57" s="431"/>
      <c r="H57" s="330"/>
      <c r="I57" s="557"/>
      <c r="J57" s="558"/>
      <c r="K57" s="559"/>
      <c r="L57" s="66"/>
      <c r="M57" s="84"/>
      <c r="O57" s="84"/>
    </row>
    <row r="58" spans="1:18" ht="18" customHeight="1">
      <c r="A58" s="54"/>
      <c r="B58"/>
      <c r="C58"/>
      <c r="D58" s="43"/>
      <c r="E58" s="43"/>
      <c r="F58"/>
      <c r="G58"/>
      <c r="H58" s="42"/>
      <c r="I58" s="107"/>
      <c r="J58" s="107"/>
      <c r="K58" s="107"/>
      <c r="M58" s="84"/>
      <c r="N58" s="89"/>
      <c r="O58" s="84"/>
    </row>
    <row r="59" spans="1:18" ht="18" customHeight="1">
      <c r="A59" s="54"/>
      <c r="B59"/>
      <c r="C59"/>
      <c r="D59" s="43"/>
      <c r="E59" s="43"/>
      <c r="F59"/>
      <c r="G59"/>
      <c r="H59" s="42"/>
      <c r="I59" s="107"/>
      <c r="J59" s="107"/>
      <c r="K59" s="107"/>
      <c r="L59" s="66"/>
    </row>
    <row r="60" spans="1:18" ht="18" customHeight="1">
      <c r="A60" s="54"/>
      <c r="B60" s="27" t="s">
        <v>440</v>
      </c>
      <c r="C60" s="3" t="s">
        <v>74</v>
      </c>
      <c r="D60" s="426"/>
      <c r="E60" s="427"/>
      <c r="F60" s="13"/>
      <c r="G60" s="430"/>
      <c r="H60" s="430">
        <f>ROUNDDOWN(D60*G60,0)</f>
        <v>0</v>
      </c>
      <c r="I60" s="554"/>
      <c r="J60" s="555"/>
      <c r="K60" s="556"/>
    </row>
    <row r="61" spans="1:18" ht="18" customHeight="1">
      <c r="A61" s="54"/>
      <c r="B61" s="12"/>
      <c r="C61" s="6"/>
      <c r="D61" s="428"/>
      <c r="E61" s="429"/>
      <c r="F61" s="9"/>
      <c r="G61" s="431"/>
      <c r="H61" s="431"/>
      <c r="I61" s="557"/>
      <c r="J61" s="558"/>
      <c r="K61" s="559"/>
    </row>
    <row r="62" spans="1:18" ht="18" customHeight="1">
      <c r="A62" s="54"/>
      <c r="B62" s="26"/>
      <c r="C62" s="135" t="s">
        <v>441</v>
      </c>
      <c r="D62" s="567">
        <v>1</v>
      </c>
      <c r="E62" s="568"/>
      <c r="F62" s="136"/>
      <c r="G62" s="571"/>
      <c r="H62" s="571">
        <v>5810</v>
      </c>
      <c r="I62" s="573" t="s">
        <v>1056</v>
      </c>
      <c r="J62" s="574"/>
      <c r="K62" s="575"/>
      <c r="M62" s="89"/>
      <c r="Q62" s="89"/>
      <c r="R62" s="89"/>
    </row>
    <row r="63" spans="1:18" ht="18" customHeight="1">
      <c r="A63" s="54"/>
      <c r="B63" s="6"/>
      <c r="C63" s="137"/>
      <c r="D63" s="569"/>
      <c r="E63" s="570"/>
      <c r="F63" s="138" t="s">
        <v>8</v>
      </c>
      <c r="G63" s="572"/>
      <c r="H63" s="572"/>
      <c r="I63" s="576" t="s">
        <v>1061</v>
      </c>
      <c r="J63" s="577"/>
      <c r="K63" s="578"/>
      <c r="M63" s="89"/>
      <c r="N63" s="154">
        <v>27.65</v>
      </c>
      <c r="O63" s="152">
        <v>210</v>
      </c>
      <c r="P63" s="152">
        <f>ROUNDDOWN(N63*O63,0)</f>
        <v>5806</v>
      </c>
    </row>
    <row r="64" spans="1:18" ht="18" customHeight="1">
      <c r="A64" s="54"/>
      <c r="B64" s="27"/>
      <c r="C64" s="135" t="s">
        <v>442</v>
      </c>
      <c r="D64" s="567">
        <v>1</v>
      </c>
      <c r="E64" s="568"/>
      <c r="F64" s="136"/>
      <c r="G64" s="571"/>
      <c r="H64" s="571">
        <v>10780</v>
      </c>
      <c r="I64" s="573" t="s">
        <v>1057</v>
      </c>
      <c r="J64" s="574"/>
      <c r="K64" s="575"/>
      <c r="L64" s="66"/>
      <c r="M64" s="89"/>
      <c r="N64" s="154"/>
      <c r="O64" s="152"/>
      <c r="P64" s="152"/>
      <c r="Q64" s="89"/>
    </row>
    <row r="65" spans="1:17" ht="18" customHeight="1">
      <c r="A65" s="54"/>
      <c r="B65" s="12"/>
      <c r="C65" s="137"/>
      <c r="D65" s="569"/>
      <c r="E65" s="570"/>
      <c r="F65" s="138" t="s">
        <v>8</v>
      </c>
      <c r="G65" s="572"/>
      <c r="H65" s="572"/>
      <c r="I65" s="576" t="s">
        <v>1060</v>
      </c>
      <c r="J65" s="577"/>
      <c r="K65" s="578"/>
      <c r="L65" s="66"/>
      <c r="M65" s="89"/>
      <c r="N65" s="154">
        <v>27.64</v>
      </c>
      <c r="O65" s="152">
        <v>390</v>
      </c>
      <c r="P65" s="152">
        <f>ROUNDDOWN(N65*O65,0)</f>
        <v>10779</v>
      </c>
    </row>
    <row r="66" spans="1:17" ht="18" customHeight="1">
      <c r="A66" s="54"/>
      <c r="B66" s="27"/>
      <c r="C66" s="135" t="s">
        <v>443</v>
      </c>
      <c r="D66" s="567">
        <v>1</v>
      </c>
      <c r="E66" s="568"/>
      <c r="F66" s="136"/>
      <c r="G66" s="571"/>
      <c r="H66" s="571">
        <v>8015</v>
      </c>
      <c r="I66" s="573" t="s">
        <v>1058</v>
      </c>
      <c r="J66" s="574"/>
      <c r="K66" s="575"/>
      <c r="L66" s="66"/>
      <c r="M66" s="89"/>
      <c r="N66" s="154"/>
      <c r="O66" s="152"/>
      <c r="P66" s="152"/>
      <c r="Q66" s="89"/>
    </row>
    <row r="67" spans="1:17" ht="18" customHeight="1">
      <c r="A67" s="54"/>
      <c r="B67" s="12"/>
      <c r="C67" s="137"/>
      <c r="D67" s="569"/>
      <c r="E67" s="570"/>
      <c r="F67" s="138" t="s">
        <v>8</v>
      </c>
      <c r="G67" s="572"/>
      <c r="H67" s="572"/>
      <c r="I67" s="576" t="s">
        <v>1060</v>
      </c>
      <c r="J67" s="577"/>
      <c r="K67" s="578"/>
      <c r="L67" s="66"/>
      <c r="M67" s="89"/>
      <c r="N67" s="154">
        <v>27.64</v>
      </c>
      <c r="O67" s="152">
        <v>290</v>
      </c>
      <c r="P67" s="152">
        <f>ROUNDDOWN(N67*O67,0)</f>
        <v>8015</v>
      </c>
    </row>
    <row r="68" spans="1:17" ht="18" customHeight="1">
      <c r="A68" s="54"/>
      <c r="B68" s="27"/>
      <c r="C68" s="135" t="s">
        <v>444</v>
      </c>
      <c r="D68" s="567">
        <v>1</v>
      </c>
      <c r="E68" s="568"/>
      <c r="F68" s="136"/>
      <c r="G68" s="571"/>
      <c r="H68" s="571">
        <v>34000</v>
      </c>
      <c r="I68" s="573" t="s">
        <v>1059</v>
      </c>
      <c r="J68" s="574"/>
      <c r="K68" s="575"/>
      <c r="L68" s="66"/>
      <c r="M68" s="89"/>
      <c r="N68" s="154"/>
      <c r="O68" s="152"/>
      <c r="P68" s="152"/>
      <c r="Q68" s="89"/>
    </row>
    <row r="69" spans="1:17" ht="18" customHeight="1">
      <c r="A69" s="54"/>
      <c r="B69" s="12"/>
      <c r="C69" s="137"/>
      <c r="D69" s="569"/>
      <c r="E69" s="570"/>
      <c r="F69" s="138" t="s">
        <v>8</v>
      </c>
      <c r="G69" s="572"/>
      <c r="H69" s="572"/>
      <c r="I69" s="576" t="s">
        <v>1060</v>
      </c>
      <c r="J69" s="577"/>
      <c r="K69" s="578"/>
      <c r="L69" s="66"/>
      <c r="M69" s="89"/>
      <c r="N69" s="154">
        <v>27.64</v>
      </c>
      <c r="O69" s="152">
        <v>1230</v>
      </c>
      <c r="P69" s="152">
        <f>ROUNDDOWN(N69*O69,0)</f>
        <v>33997</v>
      </c>
    </row>
    <row r="70" spans="1:17" ht="18" customHeight="1">
      <c r="A70" s="54"/>
      <c r="B70" s="27"/>
      <c r="C70" s="3"/>
      <c r="D70" s="426"/>
      <c r="E70" s="427"/>
      <c r="F70" s="13"/>
      <c r="G70" s="430"/>
      <c r="H70" s="430">
        <f>ROUNDDOWN(D70*G70,0)</f>
        <v>0</v>
      </c>
      <c r="I70" s="554"/>
      <c r="J70" s="555"/>
      <c r="K70" s="556"/>
      <c r="L70" s="66"/>
      <c r="M70" s="89"/>
      <c r="O70" s="153"/>
      <c r="P70" s="89"/>
      <c r="Q70" s="89"/>
    </row>
    <row r="71" spans="1:17" ht="18" customHeight="1">
      <c r="A71" s="54"/>
      <c r="B71" s="6"/>
      <c r="C71" s="6"/>
      <c r="D71" s="428"/>
      <c r="E71" s="429"/>
      <c r="F71" s="9"/>
      <c r="G71" s="431"/>
      <c r="H71" s="431"/>
      <c r="I71" s="557"/>
      <c r="J71" s="558"/>
      <c r="K71" s="559"/>
      <c r="L71" s="66"/>
      <c r="M71" s="89"/>
      <c r="N71" s="89"/>
      <c r="O71" s="89"/>
      <c r="P71" s="89"/>
    </row>
    <row r="72" spans="1:17" ht="18" customHeight="1">
      <c r="A72" s="54"/>
      <c r="B72" s="3"/>
      <c r="C72" s="3"/>
      <c r="D72" s="426"/>
      <c r="E72" s="427"/>
      <c r="F72" s="13"/>
      <c r="G72" s="430"/>
      <c r="H72" s="430">
        <f>ROUNDDOWN(D72*G72,0)</f>
        <v>0</v>
      </c>
      <c r="I72" s="554"/>
      <c r="J72" s="555"/>
      <c r="K72" s="556"/>
      <c r="L72" s="66"/>
      <c r="M72" s="89"/>
      <c r="N72" s="89"/>
      <c r="O72" s="89"/>
      <c r="P72" s="89"/>
      <c r="Q72" s="89"/>
    </row>
    <row r="73" spans="1:17" ht="18" customHeight="1">
      <c r="A73" s="54"/>
      <c r="B73" s="6"/>
      <c r="C73" s="6"/>
      <c r="D73" s="428"/>
      <c r="E73" s="429"/>
      <c r="F73" s="9"/>
      <c r="G73" s="431"/>
      <c r="H73" s="431"/>
      <c r="I73" s="557"/>
      <c r="J73" s="558"/>
      <c r="K73" s="559"/>
      <c r="L73" s="66"/>
      <c r="M73" s="89"/>
      <c r="N73" s="89"/>
      <c r="O73" s="89"/>
      <c r="P73" s="89"/>
    </row>
    <row r="74" spans="1:17" ht="18" customHeight="1">
      <c r="A74" s="54"/>
      <c r="B74" s="3"/>
      <c r="C74" s="3"/>
      <c r="D74" s="426"/>
      <c r="E74" s="427"/>
      <c r="F74" s="13"/>
      <c r="G74" s="430"/>
      <c r="H74" s="430">
        <f>ROUNDDOWN(D74*G74,0)</f>
        <v>0</v>
      </c>
      <c r="I74" s="554"/>
      <c r="J74" s="555"/>
      <c r="K74" s="556"/>
      <c r="L74" s="66"/>
      <c r="M74" s="89"/>
      <c r="N74" s="89"/>
      <c r="O74" s="89"/>
      <c r="P74" s="89"/>
      <c r="Q74" s="89"/>
    </row>
    <row r="75" spans="1:17" ht="18" customHeight="1">
      <c r="A75" s="54"/>
      <c r="B75" s="6"/>
      <c r="C75" s="6"/>
      <c r="D75" s="428"/>
      <c r="E75" s="429"/>
      <c r="F75" s="9"/>
      <c r="G75" s="431"/>
      <c r="H75" s="431"/>
      <c r="I75" s="557"/>
      <c r="J75" s="558"/>
      <c r="K75" s="559"/>
      <c r="L75" s="66"/>
      <c r="M75" s="89"/>
      <c r="N75" s="89"/>
      <c r="O75" s="89"/>
      <c r="P75" s="89"/>
    </row>
    <row r="76" spans="1:17" ht="18" customHeight="1">
      <c r="A76" s="54"/>
      <c r="B76" s="3"/>
      <c r="C76" s="3"/>
      <c r="D76" s="426"/>
      <c r="E76" s="427"/>
      <c r="F76" s="13"/>
      <c r="G76" s="430"/>
      <c r="H76" s="430">
        <f>ROUNDDOWN(D76*G76,0)</f>
        <v>0</v>
      </c>
      <c r="I76" s="554"/>
      <c r="J76" s="555"/>
      <c r="K76" s="556"/>
      <c r="L76" s="66"/>
      <c r="N76" s="89"/>
      <c r="O76" s="89"/>
      <c r="P76" s="89"/>
      <c r="Q76" s="89"/>
    </row>
    <row r="77" spans="1:17" ht="18" customHeight="1">
      <c r="A77" s="54"/>
      <c r="B77" s="6"/>
      <c r="C77" s="6"/>
      <c r="D77" s="428"/>
      <c r="E77" s="429"/>
      <c r="F77" s="9"/>
      <c r="G77" s="431"/>
      <c r="H77" s="431"/>
      <c r="I77" s="557"/>
      <c r="J77" s="558"/>
      <c r="K77" s="559"/>
      <c r="L77" s="66"/>
      <c r="M77" s="89"/>
      <c r="N77" s="89"/>
      <c r="O77" s="89"/>
      <c r="P77" s="89"/>
    </row>
    <row r="78" spans="1:17" ht="18" customHeight="1">
      <c r="A78" s="54"/>
      <c r="B78" s="3"/>
      <c r="C78" s="3"/>
      <c r="D78" s="426"/>
      <c r="E78" s="427"/>
      <c r="F78" s="13"/>
      <c r="G78" s="430"/>
      <c r="H78" s="430">
        <f>ROUNDDOWN(D78*G78,0)</f>
        <v>0</v>
      </c>
      <c r="I78" s="554"/>
      <c r="J78" s="555"/>
      <c r="K78" s="556"/>
      <c r="L78" s="66"/>
      <c r="M78" s="89"/>
      <c r="N78" s="89"/>
      <c r="O78" s="89"/>
      <c r="P78" s="89"/>
      <c r="Q78" s="89"/>
    </row>
    <row r="79" spans="1:17" ht="18" customHeight="1">
      <c r="A79" s="54"/>
      <c r="B79" s="6"/>
      <c r="C79" s="6"/>
      <c r="D79" s="428"/>
      <c r="E79" s="429"/>
      <c r="F79" s="9"/>
      <c r="G79" s="431"/>
      <c r="H79" s="431"/>
      <c r="I79" s="557"/>
      <c r="J79" s="558"/>
      <c r="K79" s="559"/>
      <c r="L79" s="66"/>
      <c r="M79" s="89"/>
      <c r="N79" s="89"/>
      <c r="O79" s="89"/>
      <c r="P79" s="89"/>
    </row>
    <row r="80" spans="1:17" ht="18" customHeight="1">
      <c r="A80" s="54"/>
      <c r="B80" s="3"/>
      <c r="C80" s="3"/>
      <c r="D80" s="426"/>
      <c r="E80" s="427"/>
      <c r="F80" s="13"/>
      <c r="G80" s="430"/>
      <c r="H80" s="430">
        <f>ROUNDDOWN(D80*G80,0)</f>
        <v>0</v>
      </c>
      <c r="I80" s="554"/>
      <c r="J80" s="555"/>
      <c r="K80" s="556"/>
      <c r="L80" s="66"/>
      <c r="M80" s="89"/>
      <c r="N80" s="89"/>
      <c r="O80" s="89"/>
      <c r="P80" s="89"/>
      <c r="Q80" s="89"/>
    </row>
    <row r="81" spans="1:18" ht="18" customHeight="1">
      <c r="A81" s="54"/>
      <c r="B81" s="6"/>
      <c r="C81" s="6"/>
      <c r="D81" s="428"/>
      <c r="E81" s="429"/>
      <c r="F81" s="9"/>
      <c r="G81" s="431"/>
      <c r="H81" s="431"/>
      <c r="I81" s="557"/>
      <c r="J81" s="558"/>
      <c r="K81" s="559"/>
      <c r="L81" s="66"/>
      <c r="M81" s="89"/>
      <c r="N81" s="89"/>
      <c r="O81" s="89"/>
      <c r="P81" s="89"/>
    </row>
    <row r="82" spans="1:18" ht="18" customHeight="1">
      <c r="A82" s="54"/>
      <c r="B82" s="3"/>
      <c r="C82" s="3" t="str">
        <f>B60&amp;"-計"</f>
        <v>（1）-計</v>
      </c>
      <c r="D82" s="426"/>
      <c r="E82" s="427"/>
      <c r="F82" s="13"/>
      <c r="G82" s="430"/>
      <c r="H82" s="430">
        <f>SUM(H60:H81)</f>
        <v>58605</v>
      </c>
      <c r="I82" s="554"/>
      <c r="J82" s="555"/>
      <c r="K82" s="556"/>
      <c r="L82" s="66"/>
      <c r="M82" s="89"/>
      <c r="N82" s="89"/>
      <c r="O82" s="89"/>
      <c r="P82" s="89"/>
      <c r="Q82" s="89"/>
    </row>
    <row r="83" spans="1:18" ht="18" customHeight="1">
      <c r="A83" s="54"/>
      <c r="B83" s="6"/>
      <c r="C83" s="6"/>
      <c r="D83" s="428"/>
      <c r="E83" s="429"/>
      <c r="F83" s="11"/>
      <c r="G83" s="431"/>
      <c r="H83" s="431"/>
      <c r="I83" s="557"/>
      <c r="J83" s="558"/>
      <c r="K83" s="559"/>
      <c r="L83" s="66"/>
      <c r="M83" s="89"/>
      <c r="N83" s="89"/>
      <c r="O83" s="89"/>
      <c r="P83" s="89"/>
    </row>
    <row r="84" spans="1:18" ht="18" customHeight="1">
      <c r="A84" s="54"/>
      <c r="B84"/>
      <c r="C84"/>
      <c r="D84" s="43"/>
      <c r="E84" s="43"/>
      <c r="F84"/>
      <c r="G84"/>
      <c r="H84" s="42"/>
      <c r="I84" s="107"/>
      <c r="J84" s="107"/>
      <c r="K84" s="107"/>
      <c r="L84" s="66"/>
      <c r="M84" s="89"/>
      <c r="N84" s="89"/>
      <c r="O84" s="89"/>
      <c r="P84" s="89"/>
      <c r="Q84" s="89"/>
    </row>
    <row r="85" spans="1:18" ht="18" customHeight="1">
      <c r="A85" s="54"/>
      <c r="B85"/>
      <c r="C85"/>
      <c r="D85" s="43"/>
      <c r="E85" s="43"/>
      <c r="F85"/>
      <c r="G85"/>
      <c r="H85" s="42"/>
      <c r="I85" s="107"/>
      <c r="J85" s="107"/>
      <c r="K85" s="107"/>
      <c r="L85" s="66"/>
    </row>
    <row r="86" spans="1:18" ht="18" customHeight="1">
      <c r="A86" s="54"/>
      <c r="B86" s="27" t="s">
        <v>430</v>
      </c>
      <c r="C86" s="3" t="s">
        <v>76</v>
      </c>
      <c r="D86" s="426"/>
      <c r="E86" s="427"/>
      <c r="F86" s="13"/>
      <c r="G86" s="430"/>
      <c r="H86" s="430">
        <f>ROUNDDOWN(D86*G86,0)</f>
        <v>0</v>
      </c>
      <c r="I86" s="554"/>
      <c r="J86" s="555"/>
      <c r="K86" s="556"/>
    </row>
    <row r="87" spans="1:18" ht="18" customHeight="1">
      <c r="A87" s="54"/>
      <c r="B87" s="12"/>
      <c r="C87" s="6"/>
      <c r="D87" s="428"/>
      <c r="E87" s="429"/>
      <c r="F87" s="9"/>
      <c r="G87" s="431"/>
      <c r="H87" s="431"/>
      <c r="I87" s="557"/>
      <c r="J87" s="558"/>
      <c r="K87" s="559"/>
    </row>
    <row r="88" spans="1:18" ht="18" customHeight="1">
      <c r="A88" s="54"/>
      <c r="B88" s="26"/>
      <c r="C88" s="3" t="s">
        <v>445</v>
      </c>
      <c r="D88" s="579">
        <v>16</v>
      </c>
      <c r="E88" s="580"/>
      <c r="F88" s="13"/>
      <c r="G88" s="430">
        <v>550</v>
      </c>
      <c r="H88" s="430">
        <f>ROUNDDOWN(D88*G88,0)</f>
        <v>8800</v>
      </c>
      <c r="I88" s="554" t="s">
        <v>446</v>
      </c>
      <c r="J88" s="555"/>
      <c r="K88" s="556"/>
      <c r="M88" s="89"/>
      <c r="N88" s="89"/>
      <c r="O88" s="89"/>
      <c r="P88" s="89"/>
      <c r="Q88" s="89"/>
      <c r="R88" s="89"/>
    </row>
    <row r="89" spans="1:18" ht="18" customHeight="1">
      <c r="A89" s="54"/>
      <c r="B89" s="6"/>
      <c r="C89" s="6" t="s">
        <v>447</v>
      </c>
      <c r="D89" s="581"/>
      <c r="E89" s="582"/>
      <c r="F89" s="9" t="s">
        <v>448</v>
      </c>
      <c r="G89" s="431"/>
      <c r="H89" s="431"/>
      <c r="I89" s="557"/>
      <c r="J89" s="558"/>
      <c r="K89" s="559"/>
      <c r="M89" s="89"/>
      <c r="N89" s="89"/>
      <c r="O89" s="89"/>
      <c r="P89" s="89"/>
    </row>
    <row r="90" spans="1:18" ht="18" customHeight="1">
      <c r="A90" s="54"/>
      <c r="B90" s="27"/>
      <c r="C90" s="3" t="s">
        <v>449</v>
      </c>
      <c r="D90" s="579">
        <v>11.6</v>
      </c>
      <c r="E90" s="580"/>
      <c r="F90" s="13"/>
      <c r="G90" s="430">
        <v>770</v>
      </c>
      <c r="H90" s="430">
        <f>ROUNDDOWN(D90*G90,0)</f>
        <v>8932</v>
      </c>
      <c r="I90" s="554" t="s">
        <v>446</v>
      </c>
      <c r="J90" s="555"/>
      <c r="K90" s="556"/>
      <c r="L90" s="66"/>
      <c r="M90" s="89"/>
      <c r="N90" s="89"/>
      <c r="O90" s="89"/>
      <c r="P90" s="89"/>
      <c r="Q90" s="89"/>
    </row>
    <row r="91" spans="1:18" ht="18" customHeight="1">
      <c r="A91" s="54"/>
      <c r="B91" s="12"/>
      <c r="C91" s="6" t="s">
        <v>450</v>
      </c>
      <c r="D91" s="581"/>
      <c r="E91" s="582"/>
      <c r="F91" s="9" t="s">
        <v>448</v>
      </c>
      <c r="G91" s="431"/>
      <c r="H91" s="431"/>
      <c r="I91" s="557"/>
      <c r="J91" s="558"/>
      <c r="K91" s="559"/>
      <c r="L91" s="66"/>
    </row>
    <row r="92" spans="1:18" ht="18" customHeight="1">
      <c r="A92" s="54"/>
      <c r="B92" s="27"/>
      <c r="C92" s="3" t="s">
        <v>451</v>
      </c>
      <c r="D92" s="426">
        <v>3.4</v>
      </c>
      <c r="E92" s="427"/>
      <c r="F92" s="13"/>
      <c r="G92" s="430">
        <v>820</v>
      </c>
      <c r="H92" s="430">
        <f>ROUNDDOWN(D92*G92,0)</f>
        <v>2788</v>
      </c>
      <c r="I92" s="554" t="s">
        <v>452</v>
      </c>
      <c r="J92" s="555"/>
      <c r="K92" s="556"/>
      <c r="L92" s="66"/>
      <c r="M92" s="89"/>
      <c r="N92" s="89"/>
      <c r="O92" s="89"/>
      <c r="P92" s="89"/>
      <c r="Q92" s="89"/>
    </row>
    <row r="93" spans="1:18" ht="18" customHeight="1">
      <c r="A93" s="54"/>
      <c r="B93" s="12"/>
      <c r="C93" s="6" t="s">
        <v>450</v>
      </c>
      <c r="D93" s="428"/>
      <c r="E93" s="429"/>
      <c r="F93" s="9" t="s">
        <v>448</v>
      </c>
      <c r="G93" s="431"/>
      <c r="H93" s="431"/>
      <c r="I93" s="557"/>
      <c r="J93" s="558"/>
      <c r="K93" s="559"/>
      <c r="L93" s="66"/>
      <c r="M93" s="89"/>
      <c r="N93" s="89"/>
      <c r="O93" s="89"/>
      <c r="P93" s="89"/>
    </row>
    <row r="94" spans="1:18" ht="18" customHeight="1">
      <c r="A94" s="54"/>
      <c r="B94" s="27"/>
      <c r="C94" s="135" t="s">
        <v>454</v>
      </c>
      <c r="D94" s="567">
        <v>1</v>
      </c>
      <c r="E94" s="568"/>
      <c r="F94" s="136"/>
      <c r="G94" s="571">
        <v>3360</v>
      </c>
      <c r="H94" s="571">
        <f>ROUNDDOWN(D94*G94,0)</f>
        <v>3360</v>
      </c>
      <c r="I94" s="573" t="s">
        <v>1053</v>
      </c>
      <c r="J94" s="574"/>
      <c r="K94" s="575"/>
      <c r="L94" s="66"/>
      <c r="M94" s="89"/>
      <c r="N94" s="89"/>
      <c r="O94" s="89"/>
      <c r="P94" s="89"/>
      <c r="Q94" s="89"/>
    </row>
    <row r="95" spans="1:18" ht="18" customHeight="1">
      <c r="A95" s="54"/>
      <c r="B95" s="12"/>
      <c r="C95" s="137">
        <v>0</v>
      </c>
      <c r="D95" s="569"/>
      <c r="E95" s="570"/>
      <c r="F95" s="138" t="s">
        <v>448</v>
      </c>
      <c r="G95" s="572"/>
      <c r="H95" s="572"/>
      <c r="I95" s="583"/>
      <c r="J95" s="584"/>
      <c r="K95" s="585"/>
      <c r="L95" s="66"/>
      <c r="M95" s="89"/>
      <c r="N95" s="89"/>
      <c r="O95" s="89"/>
      <c r="P95" s="89"/>
    </row>
    <row r="96" spans="1:18" ht="18" customHeight="1">
      <c r="A96" s="54"/>
      <c r="B96" s="27"/>
      <c r="C96" s="135" t="s">
        <v>456</v>
      </c>
      <c r="D96" s="567">
        <v>1</v>
      </c>
      <c r="E96" s="568"/>
      <c r="F96" s="136"/>
      <c r="G96" s="571">
        <v>1550</v>
      </c>
      <c r="H96" s="571">
        <f>ROUNDDOWN(D96*G96,0)</f>
        <v>1550</v>
      </c>
      <c r="I96" s="573" t="s">
        <v>1053</v>
      </c>
      <c r="J96" s="574"/>
      <c r="K96" s="575"/>
      <c r="L96" s="66"/>
      <c r="M96" s="89"/>
      <c r="N96" s="89"/>
      <c r="O96" s="89"/>
      <c r="P96" s="89"/>
      <c r="Q96" s="89"/>
    </row>
    <row r="97" spans="1:17" ht="18" customHeight="1">
      <c r="A97" s="54"/>
      <c r="B97" s="6"/>
      <c r="C97" s="137">
        <v>0</v>
      </c>
      <c r="D97" s="569"/>
      <c r="E97" s="570"/>
      <c r="F97" s="138" t="s">
        <v>448</v>
      </c>
      <c r="G97" s="572"/>
      <c r="H97" s="572"/>
      <c r="I97" s="583"/>
      <c r="J97" s="584"/>
      <c r="K97" s="585"/>
      <c r="L97" s="66"/>
      <c r="M97" s="89"/>
      <c r="N97" s="89"/>
      <c r="O97" s="89"/>
      <c r="P97" s="89"/>
    </row>
    <row r="98" spans="1:17" ht="18" customHeight="1">
      <c r="A98" s="54"/>
      <c r="B98" s="3"/>
      <c r="C98" s="3" t="s">
        <v>457</v>
      </c>
      <c r="D98" s="426">
        <v>15.5</v>
      </c>
      <c r="E98" s="427"/>
      <c r="F98" s="13"/>
      <c r="G98" s="430">
        <v>1110</v>
      </c>
      <c r="H98" s="430">
        <f>ROUNDDOWN(D98*G98,0)</f>
        <v>17205</v>
      </c>
      <c r="I98" s="554" t="s">
        <v>458</v>
      </c>
      <c r="J98" s="555"/>
      <c r="K98" s="556"/>
      <c r="L98" s="66"/>
      <c r="M98" s="89"/>
      <c r="N98" s="89"/>
      <c r="O98" s="89"/>
      <c r="P98" s="89"/>
      <c r="Q98" s="89"/>
    </row>
    <row r="99" spans="1:17" ht="18" customHeight="1">
      <c r="A99" s="54"/>
      <c r="B99" s="6"/>
      <c r="C99" s="6" t="s">
        <v>459</v>
      </c>
      <c r="D99" s="428"/>
      <c r="E99" s="429"/>
      <c r="F99" s="9" t="s">
        <v>448</v>
      </c>
      <c r="G99" s="431"/>
      <c r="H99" s="431"/>
      <c r="I99" s="557"/>
      <c r="J99" s="558"/>
      <c r="K99" s="559"/>
      <c r="L99" s="66"/>
      <c r="M99" s="89"/>
      <c r="N99" s="89"/>
      <c r="O99" s="89"/>
      <c r="P99" s="89"/>
    </row>
    <row r="100" spans="1:17" ht="18" customHeight="1">
      <c r="A100" s="54"/>
      <c r="B100" s="3"/>
      <c r="C100" s="3"/>
      <c r="D100" s="426"/>
      <c r="E100" s="427"/>
      <c r="F100" s="13"/>
      <c r="G100" s="430"/>
      <c r="H100" s="430">
        <f>ROUNDDOWN(D100*G100,0)</f>
        <v>0</v>
      </c>
      <c r="I100" s="554"/>
      <c r="J100" s="555"/>
      <c r="K100" s="556"/>
      <c r="L100" s="66"/>
      <c r="M100" s="89"/>
      <c r="N100" s="89"/>
      <c r="O100" s="89"/>
      <c r="P100" s="89"/>
      <c r="Q100" s="89"/>
    </row>
    <row r="101" spans="1:17" ht="18" customHeight="1">
      <c r="A101" s="54"/>
      <c r="B101" s="6"/>
      <c r="C101" s="6"/>
      <c r="D101" s="428"/>
      <c r="E101" s="429"/>
      <c r="F101" s="9"/>
      <c r="G101" s="431"/>
      <c r="H101" s="431"/>
      <c r="I101" s="557"/>
      <c r="J101" s="558"/>
      <c r="K101" s="559"/>
      <c r="L101" s="66"/>
      <c r="M101" s="89"/>
      <c r="N101" s="89"/>
      <c r="O101" s="89"/>
      <c r="P101" s="89"/>
    </row>
    <row r="102" spans="1:17" ht="18" customHeight="1">
      <c r="A102" s="54"/>
      <c r="B102" s="3"/>
      <c r="C102" s="3"/>
      <c r="D102" s="426"/>
      <c r="E102" s="427"/>
      <c r="F102" s="13"/>
      <c r="G102" s="430"/>
      <c r="H102" s="430">
        <f>ROUNDDOWN(D102*G102,0)</f>
        <v>0</v>
      </c>
      <c r="I102" s="554"/>
      <c r="J102" s="555"/>
      <c r="K102" s="556"/>
      <c r="L102" s="66"/>
      <c r="N102" s="89"/>
      <c r="O102" s="89"/>
      <c r="P102" s="89"/>
      <c r="Q102" s="89"/>
    </row>
    <row r="103" spans="1:17" ht="18" customHeight="1">
      <c r="A103" s="54"/>
      <c r="B103" s="6"/>
      <c r="C103" s="6"/>
      <c r="D103" s="428"/>
      <c r="E103" s="429"/>
      <c r="F103" s="9"/>
      <c r="G103" s="431"/>
      <c r="H103" s="431"/>
      <c r="I103" s="557"/>
      <c r="J103" s="558"/>
      <c r="K103" s="559"/>
      <c r="L103" s="66"/>
      <c r="M103" s="89"/>
      <c r="N103" s="89"/>
      <c r="O103" s="89"/>
      <c r="P103" s="89"/>
    </row>
    <row r="104" spans="1:17" ht="18" customHeight="1">
      <c r="A104" s="54"/>
      <c r="B104" s="3"/>
      <c r="C104" s="3"/>
      <c r="D104" s="426"/>
      <c r="E104" s="427"/>
      <c r="F104" s="13"/>
      <c r="G104" s="430"/>
      <c r="H104" s="430">
        <f>ROUNDDOWN(D104*G104,0)</f>
        <v>0</v>
      </c>
      <c r="I104" s="554"/>
      <c r="J104" s="555"/>
      <c r="K104" s="556"/>
      <c r="L104" s="66"/>
      <c r="M104" s="89"/>
      <c r="N104" s="89"/>
      <c r="O104" s="89"/>
      <c r="P104" s="89"/>
      <c r="Q104" s="89"/>
    </row>
    <row r="105" spans="1:17" ht="18" customHeight="1">
      <c r="A105" s="54"/>
      <c r="B105" s="6"/>
      <c r="C105" s="6"/>
      <c r="D105" s="428"/>
      <c r="E105" s="429"/>
      <c r="F105" s="9"/>
      <c r="G105" s="431"/>
      <c r="H105" s="431"/>
      <c r="I105" s="557"/>
      <c r="J105" s="558"/>
      <c r="K105" s="559"/>
      <c r="L105" s="66"/>
      <c r="M105" s="89"/>
      <c r="N105" s="89"/>
      <c r="O105" s="89"/>
      <c r="P105" s="89"/>
    </row>
    <row r="106" spans="1:17" ht="18" customHeight="1">
      <c r="A106" s="54"/>
      <c r="B106" s="3"/>
      <c r="C106" s="3"/>
      <c r="D106" s="426"/>
      <c r="E106" s="427"/>
      <c r="F106" s="13"/>
      <c r="G106" s="430"/>
      <c r="H106" s="430">
        <f>ROUNDDOWN(D106*G106,0)</f>
        <v>0</v>
      </c>
      <c r="I106" s="554"/>
      <c r="J106" s="555"/>
      <c r="K106" s="556"/>
      <c r="L106" s="66"/>
      <c r="M106" s="89"/>
      <c r="N106" s="89"/>
      <c r="O106" s="89"/>
      <c r="P106" s="89"/>
      <c r="Q106" s="89"/>
    </row>
    <row r="107" spans="1:17" ht="18" customHeight="1">
      <c r="A107" s="54"/>
      <c r="B107" s="6"/>
      <c r="C107" s="6"/>
      <c r="D107" s="428"/>
      <c r="E107" s="429"/>
      <c r="F107" s="9"/>
      <c r="G107" s="431"/>
      <c r="H107" s="431"/>
      <c r="I107" s="557"/>
      <c r="J107" s="558"/>
      <c r="K107" s="559"/>
      <c r="L107" s="66"/>
      <c r="M107" s="89"/>
      <c r="N107" s="89"/>
      <c r="O107" s="89"/>
      <c r="P107" s="89"/>
    </row>
    <row r="108" spans="1:17" ht="18" customHeight="1">
      <c r="A108" s="54"/>
      <c r="B108" s="3"/>
      <c r="C108" s="3" t="str">
        <f>B86&amp;"-計"</f>
        <v>（2）-計</v>
      </c>
      <c r="D108" s="426"/>
      <c r="E108" s="427"/>
      <c r="F108" s="13"/>
      <c r="G108" s="430"/>
      <c r="H108" s="430">
        <f>SUM(H86:H107)</f>
        <v>42635</v>
      </c>
      <c r="I108" s="554"/>
      <c r="J108" s="555"/>
      <c r="K108" s="556"/>
      <c r="L108" s="66"/>
      <c r="M108" s="89"/>
      <c r="N108" s="89"/>
      <c r="O108" s="89"/>
      <c r="P108" s="89"/>
      <c r="Q108" s="89"/>
    </row>
    <row r="109" spans="1:17" ht="18" customHeight="1">
      <c r="A109" s="54"/>
      <c r="B109" s="6"/>
      <c r="C109" s="6"/>
      <c r="D109" s="428"/>
      <c r="E109" s="429"/>
      <c r="F109" s="11"/>
      <c r="G109" s="431"/>
      <c r="H109" s="431"/>
      <c r="I109" s="557"/>
      <c r="J109" s="558"/>
      <c r="K109" s="559"/>
      <c r="L109" s="66"/>
      <c r="M109" s="89"/>
      <c r="N109" s="89"/>
      <c r="O109" s="89"/>
      <c r="P109" s="89"/>
    </row>
    <row r="110" spans="1:17" ht="18" customHeight="1">
      <c r="A110" s="54"/>
      <c r="B110"/>
      <c r="C110"/>
      <c r="D110" s="43"/>
      <c r="E110" s="43"/>
      <c r="F110"/>
      <c r="G110"/>
      <c r="H110" s="42"/>
      <c r="I110" s="107"/>
      <c r="J110" s="107"/>
      <c r="K110" s="107"/>
      <c r="L110" s="66"/>
      <c r="M110" s="89"/>
      <c r="N110" s="89"/>
      <c r="O110" s="89"/>
      <c r="P110" s="89"/>
      <c r="Q110" s="89"/>
    </row>
    <row r="111" spans="1:17" ht="18" customHeight="1">
      <c r="A111" s="54"/>
      <c r="B111"/>
      <c r="C111"/>
      <c r="D111" s="43"/>
      <c r="E111" s="43"/>
      <c r="F111"/>
      <c r="G111"/>
      <c r="H111" s="42"/>
      <c r="I111" s="107"/>
      <c r="J111" s="107"/>
      <c r="K111" s="107"/>
      <c r="L111" s="66"/>
    </row>
    <row r="112" spans="1:17" ht="18" customHeight="1">
      <c r="A112" s="54"/>
      <c r="B112" s="27" t="s">
        <v>431</v>
      </c>
      <c r="C112" s="3" t="s">
        <v>78</v>
      </c>
      <c r="D112" s="426"/>
      <c r="E112" s="427"/>
      <c r="F112" s="13"/>
      <c r="G112" s="430"/>
      <c r="H112" s="430">
        <f>ROUNDDOWN(D112*G112,0)</f>
        <v>0</v>
      </c>
      <c r="I112" s="554"/>
      <c r="J112" s="555"/>
      <c r="K112" s="556"/>
    </row>
    <row r="113" spans="1:18" ht="18" customHeight="1">
      <c r="A113" s="54"/>
      <c r="B113" s="12"/>
      <c r="C113" s="6"/>
      <c r="D113" s="428"/>
      <c r="E113" s="429"/>
      <c r="F113" s="9"/>
      <c r="G113" s="431"/>
      <c r="H113" s="431"/>
      <c r="I113" s="557"/>
      <c r="J113" s="558"/>
      <c r="K113" s="559"/>
    </row>
    <row r="114" spans="1:18" ht="18" customHeight="1">
      <c r="A114" s="54"/>
      <c r="B114" s="26"/>
      <c r="C114" s="3" t="s">
        <v>460</v>
      </c>
      <c r="D114" s="426">
        <v>0.9</v>
      </c>
      <c r="E114" s="427"/>
      <c r="F114" s="13"/>
      <c r="G114" s="430">
        <v>5200</v>
      </c>
      <c r="H114" s="430">
        <f>ROUNDDOWN(D114*G114,0)</f>
        <v>4680</v>
      </c>
      <c r="I114" s="554" t="s">
        <v>461</v>
      </c>
      <c r="J114" s="555"/>
      <c r="K114" s="556"/>
      <c r="M114" s="89"/>
      <c r="N114" s="89"/>
      <c r="O114" s="89"/>
      <c r="P114" s="89"/>
      <c r="Q114" s="89"/>
      <c r="R114" s="89"/>
    </row>
    <row r="115" spans="1:18" ht="18" customHeight="1">
      <c r="A115" s="54"/>
      <c r="B115" s="6"/>
      <c r="C115" s="6" t="s">
        <v>462</v>
      </c>
      <c r="D115" s="428"/>
      <c r="E115" s="429"/>
      <c r="F115" s="9" t="s">
        <v>448</v>
      </c>
      <c r="G115" s="431"/>
      <c r="H115" s="431"/>
      <c r="I115" s="557"/>
      <c r="J115" s="558"/>
      <c r="K115" s="559"/>
      <c r="M115" s="89"/>
      <c r="N115" s="89"/>
      <c r="O115" s="89"/>
      <c r="P115" s="89"/>
    </row>
    <row r="116" spans="1:18" ht="18" customHeight="1">
      <c r="A116" s="54"/>
      <c r="B116" s="27"/>
      <c r="C116" s="3" t="s">
        <v>460</v>
      </c>
      <c r="D116" s="426">
        <v>2.6</v>
      </c>
      <c r="E116" s="427"/>
      <c r="F116" s="13"/>
      <c r="G116" s="430">
        <v>5000</v>
      </c>
      <c r="H116" s="430">
        <f>ROUNDDOWN(D116*G116,0)</f>
        <v>13000</v>
      </c>
      <c r="I116" s="554" t="s">
        <v>461</v>
      </c>
      <c r="J116" s="555"/>
      <c r="K116" s="556"/>
      <c r="L116" s="66"/>
      <c r="M116" s="89"/>
      <c r="N116" s="89"/>
      <c r="O116" s="89"/>
      <c r="P116" s="89"/>
      <c r="Q116" s="89"/>
    </row>
    <row r="117" spans="1:18" ht="18" customHeight="1">
      <c r="A117" s="54"/>
      <c r="B117" s="12"/>
      <c r="C117" s="6" t="s">
        <v>463</v>
      </c>
      <c r="D117" s="428"/>
      <c r="E117" s="429"/>
      <c r="F117" s="9" t="s">
        <v>448</v>
      </c>
      <c r="G117" s="431"/>
      <c r="H117" s="431"/>
      <c r="I117" s="557"/>
      <c r="J117" s="558"/>
      <c r="K117" s="559"/>
      <c r="L117" s="66"/>
      <c r="M117" s="89"/>
      <c r="N117" s="89"/>
      <c r="O117" s="89"/>
      <c r="P117" s="89"/>
    </row>
    <row r="118" spans="1:18" ht="18" customHeight="1">
      <c r="A118" s="54"/>
      <c r="B118" s="27"/>
      <c r="C118" s="3" t="s">
        <v>464</v>
      </c>
      <c r="D118" s="426">
        <v>0.6</v>
      </c>
      <c r="E118" s="427"/>
      <c r="F118" s="13"/>
      <c r="G118" s="430">
        <v>15000</v>
      </c>
      <c r="H118" s="430">
        <f>ROUNDDOWN(D118*G118,0)</f>
        <v>9000</v>
      </c>
      <c r="I118" s="554" t="s">
        <v>465</v>
      </c>
      <c r="J118" s="555"/>
      <c r="K118" s="556"/>
      <c r="L118" s="66"/>
      <c r="M118" s="89"/>
      <c r="N118" s="89"/>
      <c r="O118" s="89"/>
      <c r="P118" s="89"/>
      <c r="Q118" s="89"/>
    </row>
    <row r="119" spans="1:18" ht="18" customHeight="1">
      <c r="A119" s="54"/>
      <c r="B119" s="12"/>
      <c r="C119" s="6" t="s">
        <v>466</v>
      </c>
      <c r="D119" s="428"/>
      <c r="E119" s="429"/>
      <c r="F119" s="9" t="s">
        <v>448</v>
      </c>
      <c r="G119" s="431"/>
      <c r="H119" s="431"/>
      <c r="I119" s="557"/>
      <c r="J119" s="558"/>
      <c r="K119" s="559"/>
      <c r="L119" s="66"/>
      <c r="M119" s="89"/>
      <c r="N119" s="89"/>
      <c r="O119" s="89"/>
      <c r="P119" s="89"/>
    </row>
    <row r="120" spans="1:18" ht="18" customHeight="1">
      <c r="A120" s="54"/>
      <c r="B120" s="27"/>
      <c r="C120" s="3" t="s">
        <v>467</v>
      </c>
      <c r="D120" s="426">
        <v>0.6</v>
      </c>
      <c r="E120" s="427"/>
      <c r="F120" s="13"/>
      <c r="G120" s="430">
        <v>1970</v>
      </c>
      <c r="H120" s="430">
        <f>ROUNDDOWN(D120*G120,0)</f>
        <v>1182</v>
      </c>
      <c r="I120" s="554" t="s">
        <v>468</v>
      </c>
      <c r="J120" s="555"/>
      <c r="K120" s="556"/>
      <c r="L120" s="66"/>
      <c r="M120" s="89"/>
      <c r="N120" s="89"/>
      <c r="O120" s="89"/>
      <c r="P120" s="89"/>
      <c r="Q120" s="89"/>
    </row>
    <row r="121" spans="1:18" ht="18" customHeight="1">
      <c r="A121" s="54"/>
      <c r="B121" s="12"/>
      <c r="C121" s="6" t="s">
        <v>469</v>
      </c>
      <c r="D121" s="428"/>
      <c r="E121" s="429"/>
      <c r="F121" s="9" t="s">
        <v>448</v>
      </c>
      <c r="G121" s="431"/>
      <c r="H121" s="431"/>
      <c r="I121" s="557"/>
      <c r="J121" s="558"/>
      <c r="K121" s="559"/>
      <c r="L121" s="66"/>
      <c r="M121" s="89"/>
      <c r="N121" s="89"/>
      <c r="O121" s="89"/>
      <c r="P121" s="89"/>
    </row>
    <row r="122" spans="1:18" ht="18" customHeight="1">
      <c r="A122" s="54"/>
      <c r="B122" s="27"/>
      <c r="C122" s="3" t="s">
        <v>470</v>
      </c>
      <c r="D122" s="426">
        <v>1</v>
      </c>
      <c r="E122" s="427"/>
      <c r="F122" s="13"/>
      <c r="G122" s="430">
        <v>85000</v>
      </c>
      <c r="H122" s="430">
        <f>ROUNDDOWN(D122*G122,0)</f>
        <v>85000</v>
      </c>
      <c r="I122" s="554" t="s">
        <v>471</v>
      </c>
      <c r="J122" s="555"/>
      <c r="K122" s="556"/>
      <c r="L122" s="66"/>
      <c r="M122" s="89"/>
      <c r="N122" s="89"/>
      <c r="O122" s="89"/>
      <c r="P122" s="89"/>
      <c r="Q122" s="89"/>
    </row>
    <row r="123" spans="1:18" ht="18" customHeight="1">
      <c r="A123" s="54"/>
      <c r="B123" s="6"/>
      <c r="C123" s="6" t="s">
        <v>472</v>
      </c>
      <c r="D123" s="428"/>
      <c r="E123" s="429"/>
      <c r="F123" s="9" t="s">
        <v>473</v>
      </c>
      <c r="G123" s="431"/>
      <c r="H123" s="431"/>
      <c r="I123" s="557"/>
      <c r="J123" s="558"/>
      <c r="K123" s="559"/>
      <c r="L123" s="66"/>
      <c r="M123" s="89"/>
      <c r="N123" s="89"/>
      <c r="O123" s="89"/>
      <c r="P123" s="89"/>
    </row>
    <row r="124" spans="1:18" ht="18" customHeight="1">
      <c r="A124" s="54"/>
      <c r="B124" s="3"/>
      <c r="C124" s="3" t="s">
        <v>474</v>
      </c>
      <c r="D124" s="426">
        <v>24.9</v>
      </c>
      <c r="E124" s="427"/>
      <c r="F124" s="13"/>
      <c r="G124" s="430">
        <v>220</v>
      </c>
      <c r="H124" s="430">
        <f>ROUNDDOWN(D124*G124,0)</f>
        <v>5478</v>
      </c>
      <c r="I124" s="554" t="s">
        <v>461</v>
      </c>
      <c r="J124" s="555"/>
      <c r="K124" s="556"/>
      <c r="L124" s="66"/>
      <c r="M124" s="89"/>
      <c r="N124" s="89"/>
      <c r="O124" s="89"/>
      <c r="P124" s="89"/>
      <c r="Q124" s="89"/>
    </row>
    <row r="125" spans="1:18" ht="18" customHeight="1">
      <c r="A125" s="54"/>
      <c r="B125" s="6"/>
      <c r="C125" s="6" t="s">
        <v>475</v>
      </c>
      <c r="D125" s="428"/>
      <c r="E125" s="429"/>
      <c r="F125" s="9" t="s">
        <v>397</v>
      </c>
      <c r="G125" s="431"/>
      <c r="H125" s="431"/>
      <c r="I125" s="557"/>
      <c r="J125" s="558"/>
      <c r="K125" s="559"/>
      <c r="L125" s="66"/>
      <c r="M125" s="89"/>
      <c r="N125" s="89"/>
      <c r="O125" s="89"/>
      <c r="P125" s="89"/>
    </row>
    <row r="126" spans="1:18" ht="18" customHeight="1">
      <c r="A126" s="54"/>
      <c r="B126" s="3"/>
      <c r="C126" s="3"/>
      <c r="D126" s="426"/>
      <c r="E126" s="427"/>
      <c r="F126" s="13"/>
      <c r="G126" s="430"/>
      <c r="H126" s="430">
        <f>ROUNDDOWN(D126*G126,0)</f>
        <v>0</v>
      </c>
      <c r="I126" s="554"/>
      <c r="J126" s="555"/>
      <c r="K126" s="556"/>
      <c r="L126" s="66"/>
      <c r="M126" s="89"/>
      <c r="N126" s="89"/>
      <c r="O126" s="89"/>
      <c r="P126" s="89"/>
      <c r="Q126" s="89"/>
    </row>
    <row r="127" spans="1:18" ht="18" customHeight="1">
      <c r="A127" s="54"/>
      <c r="B127" s="6"/>
      <c r="C127" s="6"/>
      <c r="D127" s="428"/>
      <c r="E127" s="429"/>
      <c r="F127" s="9"/>
      <c r="G127" s="431"/>
      <c r="H127" s="431"/>
      <c r="I127" s="557"/>
      <c r="J127" s="558"/>
      <c r="K127" s="559"/>
      <c r="L127" s="66"/>
      <c r="M127" s="89"/>
      <c r="N127" s="89"/>
      <c r="O127" s="89"/>
      <c r="P127" s="89"/>
    </row>
    <row r="128" spans="1:18" ht="18" customHeight="1">
      <c r="A128" s="54"/>
      <c r="B128" s="3"/>
      <c r="C128" s="3"/>
      <c r="D128" s="426"/>
      <c r="E128" s="427"/>
      <c r="F128" s="13"/>
      <c r="G128" s="430"/>
      <c r="H128" s="430">
        <f>ROUNDDOWN(D128*G128,0)</f>
        <v>0</v>
      </c>
      <c r="I128" s="554"/>
      <c r="J128" s="555"/>
      <c r="K128" s="556"/>
      <c r="L128" s="66"/>
      <c r="M128" s="89"/>
      <c r="N128" s="89"/>
      <c r="O128" s="89"/>
      <c r="P128" s="89"/>
      <c r="Q128" s="89"/>
    </row>
    <row r="129" spans="1:18" ht="18" customHeight="1">
      <c r="A129" s="54"/>
      <c r="B129" s="6"/>
      <c r="C129" s="6"/>
      <c r="D129" s="428"/>
      <c r="E129" s="429"/>
      <c r="F129" s="9"/>
      <c r="G129" s="431"/>
      <c r="H129" s="431"/>
      <c r="I129" s="557"/>
      <c r="J129" s="558"/>
      <c r="K129" s="559"/>
      <c r="L129" s="66"/>
      <c r="M129" s="89"/>
      <c r="N129" s="89"/>
      <c r="O129" s="89"/>
      <c r="P129" s="89"/>
    </row>
    <row r="130" spans="1:18" ht="18" customHeight="1">
      <c r="A130" s="54"/>
      <c r="B130" s="3"/>
      <c r="C130" s="3"/>
      <c r="D130" s="426"/>
      <c r="E130" s="427"/>
      <c r="F130" s="13"/>
      <c r="G130" s="430"/>
      <c r="H130" s="430">
        <f>ROUNDDOWN(D130*G130,0)</f>
        <v>0</v>
      </c>
      <c r="I130" s="554"/>
      <c r="J130" s="555"/>
      <c r="K130" s="556"/>
      <c r="L130" s="66"/>
      <c r="M130" s="89"/>
      <c r="N130" s="89"/>
      <c r="O130" s="89"/>
      <c r="P130" s="89"/>
      <c r="Q130" s="89"/>
    </row>
    <row r="131" spans="1:18" ht="18" customHeight="1">
      <c r="A131" s="54"/>
      <c r="B131" s="6"/>
      <c r="C131" s="6"/>
      <c r="D131" s="428"/>
      <c r="E131" s="429"/>
      <c r="F131" s="9"/>
      <c r="G131" s="431"/>
      <c r="H131" s="431"/>
      <c r="I131" s="557"/>
      <c r="J131" s="558"/>
      <c r="K131" s="559"/>
      <c r="L131" s="66"/>
      <c r="M131" s="89"/>
      <c r="N131" s="89"/>
      <c r="O131" s="89"/>
      <c r="P131" s="89"/>
    </row>
    <row r="132" spans="1:18" ht="18" customHeight="1">
      <c r="A132" s="54"/>
      <c r="B132" s="3"/>
      <c r="C132" s="3"/>
      <c r="D132" s="426"/>
      <c r="E132" s="427"/>
      <c r="F132" s="13"/>
      <c r="G132" s="430"/>
      <c r="H132" s="430">
        <f>ROUNDDOWN(D132*G132,0)</f>
        <v>0</v>
      </c>
      <c r="I132" s="554"/>
      <c r="J132" s="555"/>
      <c r="K132" s="556"/>
      <c r="L132" s="66"/>
      <c r="M132" s="89"/>
      <c r="N132" s="89"/>
      <c r="O132" s="89"/>
      <c r="P132" s="89"/>
    </row>
    <row r="133" spans="1:18" ht="18" customHeight="1">
      <c r="A133" s="54"/>
      <c r="B133" s="6"/>
      <c r="C133" s="6"/>
      <c r="D133" s="428"/>
      <c r="E133" s="429"/>
      <c r="F133" s="9"/>
      <c r="G133" s="431"/>
      <c r="H133" s="431"/>
      <c r="I133" s="557"/>
      <c r="J133" s="558"/>
      <c r="K133" s="559"/>
      <c r="L133" s="66"/>
      <c r="M133" s="89"/>
      <c r="N133" s="89"/>
      <c r="O133" s="89"/>
      <c r="P133" s="89"/>
    </row>
    <row r="134" spans="1:18" ht="18" customHeight="1">
      <c r="A134" s="54"/>
      <c r="B134" s="3"/>
      <c r="C134" s="3" t="str">
        <f>B112&amp;"-計"</f>
        <v>（3）-計</v>
      </c>
      <c r="D134" s="426"/>
      <c r="E134" s="427"/>
      <c r="F134" s="13"/>
      <c r="G134" s="430"/>
      <c r="H134" s="430">
        <f>SUM(H112:H133)</f>
        <v>118340</v>
      </c>
      <c r="I134" s="554"/>
      <c r="J134" s="555"/>
      <c r="K134" s="556"/>
      <c r="L134" s="66"/>
      <c r="M134" s="89"/>
      <c r="N134" s="89"/>
      <c r="O134" s="89"/>
      <c r="P134" s="89"/>
      <c r="Q134" s="89"/>
    </row>
    <row r="135" spans="1:18" ht="18" customHeight="1">
      <c r="A135" s="54"/>
      <c r="B135" s="6"/>
      <c r="C135" s="6"/>
      <c r="D135" s="428"/>
      <c r="E135" s="429"/>
      <c r="F135" s="11"/>
      <c r="G135" s="431"/>
      <c r="H135" s="431"/>
      <c r="I135" s="557"/>
      <c r="J135" s="558"/>
      <c r="K135" s="559"/>
      <c r="L135" s="66"/>
      <c r="M135" s="89"/>
      <c r="N135" s="89"/>
      <c r="O135" s="89"/>
      <c r="P135" s="89"/>
    </row>
    <row r="136" spans="1:18" ht="18" customHeight="1">
      <c r="A136" s="54"/>
      <c r="B136"/>
      <c r="C136"/>
      <c r="D136" s="43"/>
      <c r="E136" s="43"/>
      <c r="F136"/>
      <c r="G136"/>
      <c r="H136" s="42"/>
      <c r="I136" s="107"/>
      <c r="J136" s="107"/>
      <c r="K136" s="107"/>
      <c r="L136" s="66"/>
      <c r="M136" s="89"/>
      <c r="N136" s="89"/>
      <c r="O136" s="89"/>
      <c r="P136" s="89"/>
      <c r="Q136" s="89"/>
    </row>
    <row r="137" spans="1:18" ht="18" customHeight="1">
      <c r="A137" s="54"/>
      <c r="B137"/>
      <c r="C137"/>
      <c r="D137" s="43"/>
      <c r="E137" s="43"/>
      <c r="F137"/>
      <c r="G137"/>
      <c r="H137" s="42"/>
      <c r="I137" s="107"/>
      <c r="J137" s="107"/>
      <c r="K137" s="107"/>
      <c r="L137" s="66"/>
      <c r="M137" s="89"/>
      <c r="N137" s="89"/>
      <c r="O137" s="89"/>
      <c r="P137" s="89"/>
    </row>
    <row r="138" spans="1:18" ht="18" customHeight="1">
      <c r="A138" s="54"/>
      <c r="B138" s="27" t="s">
        <v>432</v>
      </c>
      <c r="C138" s="3" t="s">
        <v>80</v>
      </c>
      <c r="D138" s="426"/>
      <c r="E138" s="427"/>
      <c r="F138" s="13"/>
      <c r="G138" s="430"/>
      <c r="H138" s="430">
        <f>ROUNDDOWN(D138*G138,0)</f>
        <v>0</v>
      </c>
      <c r="I138" s="554"/>
      <c r="J138" s="555"/>
      <c r="K138" s="556"/>
    </row>
    <row r="139" spans="1:18" ht="18" customHeight="1">
      <c r="A139" s="54"/>
      <c r="B139" s="12"/>
      <c r="C139" s="6"/>
      <c r="D139" s="428"/>
      <c r="E139" s="429"/>
      <c r="F139" s="9"/>
      <c r="G139" s="431"/>
      <c r="H139" s="431"/>
      <c r="I139" s="557"/>
      <c r="J139" s="558"/>
      <c r="K139" s="559"/>
    </row>
    <row r="140" spans="1:18" ht="18" customHeight="1">
      <c r="A140" s="54"/>
      <c r="B140" s="26"/>
      <c r="C140" s="3" t="s">
        <v>476</v>
      </c>
      <c r="D140" s="426">
        <v>0.5</v>
      </c>
      <c r="E140" s="427"/>
      <c r="F140" s="13"/>
      <c r="G140" s="430">
        <v>98000</v>
      </c>
      <c r="H140" s="430">
        <f>ROUNDDOWN(D140*G140,0)</f>
        <v>49000</v>
      </c>
      <c r="I140" s="554" t="s">
        <v>477</v>
      </c>
      <c r="J140" s="555"/>
      <c r="K140" s="556"/>
      <c r="M140" s="89"/>
      <c r="N140" s="89"/>
      <c r="O140" s="89"/>
      <c r="P140" s="89"/>
      <c r="Q140" s="89"/>
      <c r="R140" s="89"/>
    </row>
    <row r="141" spans="1:18" ht="18" customHeight="1">
      <c r="A141" s="54"/>
      <c r="B141" s="6"/>
      <c r="C141" s="6" t="s">
        <v>478</v>
      </c>
      <c r="D141" s="428"/>
      <c r="E141" s="429"/>
      <c r="F141" s="9" t="s">
        <v>355</v>
      </c>
      <c r="G141" s="431"/>
      <c r="H141" s="431"/>
      <c r="I141" s="557"/>
      <c r="J141" s="558"/>
      <c r="K141" s="559"/>
      <c r="M141" s="89"/>
      <c r="N141" s="89"/>
      <c r="O141" s="89"/>
      <c r="P141" s="89"/>
    </row>
    <row r="142" spans="1:18" ht="18" customHeight="1">
      <c r="A142" s="54"/>
      <c r="B142" s="27"/>
      <c r="C142" s="3" t="s">
        <v>476</v>
      </c>
      <c r="D142" s="426">
        <v>0.2</v>
      </c>
      <c r="E142" s="427"/>
      <c r="F142" s="13"/>
      <c r="G142" s="430">
        <v>96000</v>
      </c>
      <c r="H142" s="430">
        <f>ROUNDDOWN(D142*G142,0)</f>
        <v>19200</v>
      </c>
      <c r="I142" s="554" t="s">
        <v>477</v>
      </c>
      <c r="J142" s="555"/>
      <c r="K142" s="556"/>
      <c r="L142" s="66"/>
      <c r="M142" s="89"/>
      <c r="N142" s="89"/>
      <c r="O142" s="89"/>
      <c r="P142" s="89"/>
      <c r="Q142" s="89"/>
    </row>
    <row r="143" spans="1:18" ht="18" customHeight="1">
      <c r="A143" s="54"/>
      <c r="B143" s="12"/>
      <c r="C143" s="6" t="s">
        <v>479</v>
      </c>
      <c r="D143" s="428"/>
      <c r="E143" s="429"/>
      <c r="F143" s="9" t="s">
        <v>355</v>
      </c>
      <c r="G143" s="431"/>
      <c r="H143" s="431"/>
      <c r="I143" s="557"/>
      <c r="J143" s="558"/>
      <c r="K143" s="559"/>
      <c r="L143" s="66"/>
      <c r="M143" s="89"/>
      <c r="N143" s="89"/>
      <c r="O143" s="89"/>
      <c r="P143" s="89"/>
    </row>
    <row r="144" spans="1:18" ht="18" customHeight="1">
      <c r="A144" s="54"/>
      <c r="B144" s="27"/>
      <c r="C144" s="3" t="s">
        <v>480</v>
      </c>
      <c r="D144" s="426">
        <v>-0.01</v>
      </c>
      <c r="E144" s="427"/>
      <c r="F144" s="13"/>
      <c r="G144" s="430">
        <v>45500</v>
      </c>
      <c r="H144" s="430">
        <f>ROUNDDOWN(D144*G144,0)</f>
        <v>-455</v>
      </c>
      <c r="I144" s="554" t="s">
        <v>388</v>
      </c>
      <c r="J144" s="555"/>
      <c r="K144" s="556"/>
      <c r="L144" s="66"/>
      <c r="M144" s="89"/>
      <c r="N144" s="89"/>
      <c r="O144" s="89"/>
      <c r="P144" s="89"/>
      <c r="Q144" s="89"/>
    </row>
    <row r="145" spans="1:17" ht="18" customHeight="1">
      <c r="A145" s="54"/>
      <c r="B145" s="12"/>
      <c r="C145" s="6" t="s">
        <v>481</v>
      </c>
      <c r="D145" s="428"/>
      <c r="E145" s="429"/>
      <c r="F145" s="9" t="s">
        <v>355</v>
      </c>
      <c r="G145" s="431"/>
      <c r="H145" s="431"/>
      <c r="I145" s="557"/>
      <c r="J145" s="558"/>
      <c r="K145" s="559"/>
      <c r="L145" s="66"/>
      <c r="M145" s="89"/>
      <c r="N145" s="89"/>
      <c r="O145" s="89"/>
      <c r="P145" s="89"/>
    </row>
    <row r="146" spans="1:17" ht="18" customHeight="1">
      <c r="A146" s="54"/>
      <c r="B146" s="27"/>
      <c r="C146" s="3" t="s">
        <v>482</v>
      </c>
      <c r="D146" s="426">
        <v>0.6</v>
      </c>
      <c r="E146" s="427"/>
      <c r="F146" s="13"/>
      <c r="G146" s="430">
        <v>49000</v>
      </c>
      <c r="H146" s="430">
        <f>ROUNDDOWN(D146*G146,0)</f>
        <v>29400</v>
      </c>
      <c r="I146" s="554" t="s">
        <v>483</v>
      </c>
      <c r="J146" s="555"/>
      <c r="K146" s="556"/>
      <c r="L146" s="66"/>
      <c r="M146" s="89"/>
      <c r="N146" s="89"/>
      <c r="O146" s="89"/>
      <c r="P146" s="89"/>
      <c r="Q146" s="89"/>
    </row>
    <row r="147" spans="1:17" ht="18" customHeight="1">
      <c r="A147" s="54"/>
      <c r="B147" s="12"/>
      <c r="C147" s="6" t="s">
        <v>484</v>
      </c>
      <c r="D147" s="428"/>
      <c r="E147" s="429"/>
      <c r="F147" s="9" t="s">
        <v>355</v>
      </c>
      <c r="G147" s="431"/>
      <c r="H147" s="431"/>
      <c r="I147" s="557"/>
      <c r="J147" s="558"/>
      <c r="K147" s="559"/>
      <c r="L147" s="66"/>
      <c r="M147" s="89"/>
      <c r="N147" s="89"/>
      <c r="O147" s="89"/>
      <c r="P147" s="89"/>
    </row>
    <row r="148" spans="1:17" ht="18" customHeight="1">
      <c r="A148" s="54"/>
      <c r="B148" s="27"/>
      <c r="C148" s="3" t="s">
        <v>485</v>
      </c>
      <c r="D148" s="426">
        <v>0.6</v>
      </c>
      <c r="E148" s="427"/>
      <c r="F148" s="13"/>
      <c r="G148" s="430">
        <v>3500</v>
      </c>
      <c r="H148" s="430">
        <f>ROUNDDOWN(D148*G148,0)</f>
        <v>2100</v>
      </c>
      <c r="I148" s="554" t="s">
        <v>486</v>
      </c>
      <c r="J148" s="555"/>
      <c r="K148" s="556"/>
      <c r="L148" s="66"/>
      <c r="M148" s="89"/>
      <c r="N148" s="89"/>
      <c r="O148" s="89"/>
      <c r="P148" s="89"/>
      <c r="Q148" s="89"/>
    </row>
    <row r="149" spans="1:17" ht="18" customHeight="1">
      <c r="A149" s="54"/>
      <c r="B149" s="6"/>
      <c r="C149" s="6" t="s">
        <v>487</v>
      </c>
      <c r="D149" s="428"/>
      <c r="E149" s="429"/>
      <c r="F149" s="9" t="s">
        <v>355</v>
      </c>
      <c r="G149" s="431"/>
      <c r="H149" s="431"/>
      <c r="I149" s="557"/>
      <c r="J149" s="558"/>
      <c r="K149" s="559"/>
      <c r="L149" s="66"/>
      <c r="M149" s="89"/>
      <c r="N149" s="89"/>
      <c r="O149" s="89"/>
      <c r="P149" s="89"/>
    </row>
    <row r="150" spans="1:17" ht="18" customHeight="1">
      <c r="A150" s="54"/>
      <c r="B150" s="3"/>
      <c r="C150" s="3" t="s">
        <v>488</v>
      </c>
      <c r="D150" s="426">
        <v>0.9</v>
      </c>
      <c r="E150" s="427"/>
      <c r="F150" s="13"/>
      <c r="G150" s="430">
        <v>910</v>
      </c>
      <c r="H150" s="430">
        <f>ROUNDDOWN(D150*G150,0)</f>
        <v>819</v>
      </c>
      <c r="I150" s="554" t="s">
        <v>489</v>
      </c>
      <c r="J150" s="555"/>
      <c r="K150" s="556"/>
      <c r="L150" s="66"/>
      <c r="M150" s="89"/>
      <c r="N150" s="89"/>
      <c r="O150" s="89"/>
      <c r="P150" s="89"/>
      <c r="Q150" s="89"/>
    </row>
    <row r="151" spans="1:17" ht="18" customHeight="1">
      <c r="A151" s="54"/>
      <c r="B151" s="6"/>
      <c r="C151" s="6" t="s">
        <v>490</v>
      </c>
      <c r="D151" s="428"/>
      <c r="E151" s="429"/>
      <c r="F151" s="9" t="s">
        <v>397</v>
      </c>
      <c r="G151" s="431"/>
      <c r="H151" s="431"/>
      <c r="I151" s="557"/>
      <c r="J151" s="558"/>
      <c r="K151" s="559"/>
      <c r="L151" s="66"/>
      <c r="M151" s="89"/>
      <c r="N151" s="89"/>
      <c r="O151" s="89"/>
      <c r="P151" s="89"/>
    </row>
    <row r="152" spans="1:17" ht="18" customHeight="1">
      <c r="A152" s="54"/>
      <c r="B152" s="3"/>
      <c r="C152" s="3"/>
      <c r="D152" s="426"/>
      <c r="E152" s="427"/>
      <c r="F152" s="13"/>
      <c r="G152" s="430"/>
      <c r="H152" s="430">
        <f>ROUNDDOWN(D152*G152,0)</f>
        <v>0</v>
      </c>
      <c r="I152" s="554"/>
      <c r="J152" s="555"/>
      <c r="K152" s="556"/>
      <c r="L152" s="66"/>
      <c r="M152" s="89"/>
      <c r="N152" s="89"/>
      <c r="O152" s="89"/>
      <c r="P152" s="89"/>
      <c r="Q152" s="89"/>
    </row>
    <row r="153" spans="1:17" ht="18" customHeight="1">
      <c r="A153" s="54"/>
      <c r="B153" s="6"/>
      <c r="C153" s="6"/>
      <c r="D153" s="428"/>
      <c r="E153" s="429"/>
      <c r="F153" s="9"/>
      <c r="G153" s="431"/>
      <c r="H153" s="431"/>
      <c r="I153" s="557"/>
      <c r="J153" s="558"/>
      <c r="K153" s="559"/>
      <c r="L153" s="66"/>
      <c r="M153" s="89"/>
      <c r="N153" s="89"/>
      <c r="O153" s="89"/>
      <c r="P153" s="89"/>
    </row>
    <row r="154" spans="1:17" ht="18" customHeight="1">
      <c r="A154" s="54"/>
      <c r="B154" s="3"/>
      <c r="C154" s="3"/>
      <c r="D154" s="426"/>
      <c r="E154" s="427"/>
      <c r="F154" s="13"/>
      <c r="G154" s="430"/>
      <c r="H154" s="430">
        <f>ROUNDDOWN(D154*G154,0)</f>
        <v>0</v>
      </c>
      <c r="I154" s="554"/>
      <c r="J154" s="555"/>
      <c r="K154" s="556"/>
      <c r="L154" s="66"/>
      <c r="M154" s="89"/>
      <c r="N154" s="89"/>
      <c r="O154" s="89"/>
      <c r="P154" s="89"/>
      <c r="Q154" s="89"/>
    </row>
    <row r="155" spans="1:17" ht="18" customHeight="1">
      <c r="A155" s="54"/>
      <c r="B155" s="6"/>
      <c r="C155" s="6"/>
      <c r="D155" s="428"/>
      <c r="E155" s="429"/>
      <c r="F155" s="9"/>
      <c r="G155" s="431"/>
      <c r="H155" s="431"/>
      <c r="I155" s="557"/>
      <c r="J155" s="558"/>
      <c r="K155" s="559"/>
      <c r="L155" s="66"/>
      <c r="M155" s="89"/>
      <c r="N155" s="89"/>
      <c r="O155" s="89"/>
      <c r="P155" s="89"/>
    </row>
    <row r="156" spans="1:17" ht="18" customHeight="1">
      <c r="A156" s="54"/>
      <c r="B156" s="3"/>
      <c r="C156" s="3"/>
      <c r="D156" s="426"/>
      <c r="E156" s="427"/>
      <c r="F156" s="13"/>
      <c r="G156" s="430"/>
      <c r="H156" s="430">
        <f>ROUNDDOWN(D156*G156,0)</f>
        <v>0</v>
      </c>
      <c r="I156" s="554"/>
      <c r="J156" s="555"/>
      <c r="K156" s="556"/>
      <c r="L156" s="66"/>
      <c r="M156" s="89"/>
      <c r="N156" s="89"/>
      <c r="O156" s="89"/>
      <c r="P156" s="89"/>
      <c r="Q156" s="89"/>
    </row>
    <row r="157" spans="1:17" ht="18" customHeight="1">
      <c r="A157" s="54"/>
      <c r="B157" s="6"/>
      <c r="C157" s="6"/>
      <c r="D157" s="428"/>
      <c r="E157" s="429"/>
      <c r="F157" s="9"/>
      <c r="G157" s="431"/>
      <c r="H157" s="431"/>
      <c r="I157" s="557"/>
      <c r="J157" s="558"/>
      <c r="K157" s="559"/>
      <c r="L157" s="66"/>
      <c r="M157" s="89"/>
      <c r="N157" s="89"/>
      <c r="O157" s="89"/>
      <c r="P157" s="89"/>
    </row>
    <row r="158" spans="1:17" ht="18" customHeight="1">
      <c r="A158" s="54"/>
      <c r="B158" s="3"/>
      <c r="C158" s="3"/>
      <c r="D158" s="426"/>
      <c r="E158" s="427"/>
      <c r="F158" s="13"/>
      <c r="G158" s="430"/>
      <c r="H158" s="430">
        <f>ROUNDDOWN(D158*G158,0)</f>
        <v>0</v>
      </c>
      <c r="I158" s="554"/>
      <c r="J158" s="555"/>
      <c r="K158" s="556"/>
      <c r="L158" s="66"/>
      <c r="M158" s="89"/>
      <c r="N158" s="89"/>
      <c r="O158" s="89"/>
      <c r="P158" s="89"/>
      <c r="Q158" s="89"/>
    </row>
    <row r="159" spans="1:17" ht="18" customHeight="1">
      <c r="A159" s="54"/>
      <c r="B159" s="6"/>
      <c r="C159" s="6"/>
      <c r="D159" s="428"/>
      <c r="E159" s="429"/>
      <c r="F159" s="9"/>
      <c r="G159" s="431"/>
      <c r="H159" s="431"/>
      <c r="I159" s="557"/>
      <c r="J159" s="558"/>
      <c r="K159" s="559"/>
      <c r="L159" s="66"/>
      <c r="M159" s="89"/>
      <c r="N159" s="89"/>
      <c r="O159" s="89"/>
      <c r="P159" s="89"/>
    </row>
    <row r="160" spans="1:17" ht="18" customHeight="1">
      <c r="A160" s="54"/>
      <c r="B160" s="3"/>
      <c r="C160" s="3" t="str">
        <f>B138&amp;"-計"</f>
        <v>（4）-計</v>
      </c>
      <c r="D160" s="426"/>
      <c r="E160" s="427"/>
      <c r="F160" s="13"/>
      <c r="G160" s="430"/>
      <c r="H160" s="430">
        <f>SUM(H138:H159)</f>
        <v>100064</v>
      </c>
      <c r="I160" s="554"/>
      <c r="J160" s="555"/>
      <c r="K160" s="556"/>
      <c r="L160" s="66"/>
      <c r="M160" s="89"/>
      <c r="N160" s="89"/>
      <c r="O160" s="89"/>
      <c r="P160" s="89"/>
      <c r="Q160" s="89"/>
    </row>
    <row r="161" spans="1:17" ht="18" customHeight="1">
      <c r="A161" s="54"/>
      <c r="B161" s="6"/>
      <c r="C161" s="6"/>
      <c r="D161" s="428"/>
      <c r="E161" s="429"/>
      <c r="F161" s="11"/>
      <c r="G161" s="431"/>
      <c r="H161" s="431"/>
      <c r="I161" s="557"/>
      <c r="J161" s="558"/>
      <c r="K161" s="559"/>
      <c r="L161" s="66"/>
      <c r="M161" s="89"/>
      <c r="N161" s="89"/>
      <c r="O161" s="89"/>
      <c r="P161" s="89"/>
    </row>
    <row r="162" spans="1:17" ht="18" customHeight="1">
      <c r="A162" s="54"/>
      <c r="B162"/>
      <c r="C162"/>
      <c r="D162" s="43"/>
      <c r="E162" s="43"/>
      <c r="F162"/>
      <c r="G162"/>
      <c r="H162" s="42"/>
      <c r="I162" s="107"/>
      <c r="J162" s="107"/>
      <c r="K162" s="107"/>
      <c r="L162" s="66"/>
      <c r="M162" s="89"/>
      <c r="N162" s="89"/>
      <c r="O162" s="89"/>
      <c r="P162" s="89"/>
      <c r="Q162" s="89"/>
    </row>
    <row r="163" spans="1:17" ht="18" customHeight="1">
      <c r="A163" s="54"/>
      <c r="B163"/>
      <c r="C163"/>
      <c r="D163" s="43"/>
      <c r="E163" s="43"/>
      <c r="F163"/>
      <c r="G163"/>
      <c r="H163" s="42"/>
      <c r="I163" s="107"/>
      <c r="J163" s="107"/>
      <c r="K163" s="107"/>
      <c r="L163" s="66"/>
    </row>
    <row r="164" spans="1:17" ht="18" customHeight="1">
      <c r="A164" s="54"/>
      <c r="B164" s="27" t="s">
        <v>433</v>
      </c>
      <c r="C164" s="3" t="s">
        <v>82</v>
      </c>
      <c r="D164" s="426"/>
      <c r="E164" s="427"/>
      <c r="F164" s="13"/>
      <c r="G164" s="430"/>
      <c r="H164" s="430">
        <f>ROUNDDOWN(D164*G164,0)</f>
        <v>0</v>
      </c>
      <c r="I164" s="554"/>
      <c r="J164" s="555"/>
      <c r="K164" s="556"/>
    </row>
    <row r="165" spans="1:17" ht="18" customHeight="1">
      <c r="A165" s="54"/>
      <c r="B165" s="12"/>
      <c r="C165" s="6"/>
      <c r="D165" s="428"/>
      <c r="E165" s="429"/>
      <c r="F165" s="9"/>
      <c r="G165" s="431"/>
      <c r="H165" s="431"/>
      <c r="I165" s="557"/>
      <c r="J165" s="558"/>
      <c r="K165" s="559"/>
    </row>
    <row r="166" spans="1:17" ht="18" customHeight="1">
      <c r="A166" s="54"/>
      <c r="B166" s="26"/>
      <c r="C166" s="3" t="s">
        <v>491</v>
      </c>
      <c r="D166" s="426">
        <v>3.6</v>
      </c>
      <c r="E166" s="427"/>
      <c r="F166" s="13"/>
      <c r="G166" s="430">
        <v>15000</v>
      </c>
      <c r="H166" s="430">
        <f>ROUNDDOWN(D166*G166,0)</f>
        <v>54000</v>
      </c>
      <c r="I166" s="554" t="s">
        <v>465</v>
      </c>
      <c r="J166" s="555"/>
      <c r="K166" s="556"/>
    </row>
    <row r="167" spans="1:17" ht="18" customHeight="1">
      <c r="A167" s="54"/>
      <c r="B167" s="6"/>
      <c r="C167" s="6" t="s">
        <v>492</v>
      </c>
      <c r="D167" s="428"/>
      <c r="E167" s="429"/>
      <c r="F167" s="9" t="s">
        <v>448</v>
      </c>
      <c r="G167" s="431"/>
      <c r="H167" s="431"/>
      <c r="I167" s="557"/>
      <c r="J167" s="558"/>
      <c r="K167" s="559"/>
    </row>
    <row r="168" spans="1:17" ht="18" customHeight="1">
      <c r="A168" s="54"/>
      <c r="B168" s="27"/>
      <c r="C168" s="3" t="s">
        <v>493</v>
      </c>
      <c r="D168" s="426">
        <v>0.1</v>
      </c>
      <c r="E168" s="427"/>
      <c r="F168" s="13"/>
      <c r="G168" s="430">
        <v>15300</v>
      </c>
      <c r="H168" s="430">
        <f>ROUNDDOWN(D168*G168,0)</f>
        <v>1530</v>
      </c>
      <c r="I168" s="554" t="s">
        <v>465</v>
      </c>
      <c r="J168" s="555"/>
      <c r="K168" s="556"/>
    </row>
    <row r="169" spans="1:17" ht="18" customHeight="1">
      <c r="A169" s="54"/>
      <c r="B169" s="12"/>
      <c r="C169" s="6" t="s">
        <v>494</v>
      </c>
      <c r="D169" s="428"/>
      <c r="E169" s="429"/>
      <c r="F169" s="9" t="s">
        <v>448</v>
      </c>
      <c r="G169" s="431"/>
      <c r="H169" s="431"/>
      <c r="I169" s="557"/>
      <c r="J169" s="558"/>
      <c r="K169" s="559"/>
    </row>
    <row r="170" spans="1:17" ht="18" customHeight="1">
      <c r="A170" s="54"/>
      <c r="B170" s="27"/>
      <c r="C170" s="3" t="s">
        <v>495</v>
      </c>
      <c r="D170" s="426">
        <v>3.4</v>
      </c>
      <c r="E170" s="427"/>
      <c r="F170" s="13"/>
      <c r="G170" s="430">
        <v>15300</v>
      </c>
      <c r="H170" s="430">
        <f>ROUNDDOWN(D170*G170,0)</f>
        <v>52020</v>
      </c>
      <c r="I170" s="554" t="s">
        <v>465</v>
      </c>
      <c r="J170" s="555"/>
      <c r="K170" s="556"/>
    </row>
    <row r="171" spans="1:17" ht="18" customHeight="1">
      <c r="A171" s="54"/>
      <c r="B171" s="12"/>
      <c r="C171" s="6" t="s">
        <v>496</v>
      </c>
      <c r="D171" s="428"/>
      <c r="E171" s="429"/>
      <c r="F171" s="9" t="s">
        <v>448</v>
      </c>
      <c r="G171" s="431"/>
      <c r="H171" s="431"/>
      <c r="I171" s="557"/>
      <c r="J171" s="558"/>
      <c r="K171" s="559"/>
    </row>
    <row r="172" spans="1:17" ht="18" customHeight="1">
      <c r="A172" s="54"/>
      <c r="B172" s="27"/>
      <c r="C172" s="3">
        <v>0</v>
      </c>
      <c r="D172" s="426">
        <v>1</v>
      </c>
      <c r="E172" s="427"/>
      <c r="F172" s="13"/>
      <c r="G172" s="430"/>
      <c r="H172" s="430">
        <v>5570</v>
      </c>
      <c r="I172" s="554" t="s">
        <v>497</v>
      </c>
      <c r="J172" s="555"/>
      <c r="K172" s="556"/>
    </row>
    <row r="173" spans="1:17" ht="18" customHeight="1">
      <c r="A173" s="54"/>
      <c r="B173" s="12"/>
      <c r="C173" s="6" t="s">
        <v>498</v>
      </c>
      <c r="D173" s="428"/>
      <c r="E173" s="429"/>
      <c r="F173" s="9" t="s">
        <v>402</v>
      </c>
      <c r="G173" s="431"/>
      <c r="H173" s="431"/>
      <c r="I173" s="557"/>
      <c r="J173" s="558"/>
      <c r="K173" s="559"/>
    </row>
    <row r="174" spans="1:17" ht="18" customHeight="1">
      <c r="A174" s="54"/>
      <c r="B174" s="27"/>
      <c r="C174" s="3">
        <v>0</v>
      </c>
      <c r="D174" s="426">
        <v>1</v>
      </c>
      <c r="E174" s="427"/>
      <c r="F174" s="13"/>
      <c r="G174" s="430"/>
      <c r="H174" s="430">
        <v>255000</v>
      </c>
      <c r="I174" s="554" t="s">
        <v>497</v>
      </c>
      <c r="J174" s="555"/>
      <c r="K174" s="556"/>
    </row>
    <row r="175" spans="1:17" ht="18" customHeight="1">
      <c r="A175" s="54"/>
      <c r="B175" s="6"/>
      <c r="C175" s="6" t="s">
        <v>499</v>
      </c>
      <c r="D175" s="428"/>
      <c r="E175" s="429"/>
      <c r="F175" s="9" t="s">
        <v>402</v>
      </c>
      <c r="G175" s="431"/>
      <c r="H175" s="431"/>
      <c r="I175" s="557"/>
      <c r="J175" s="558"/>
      <c r="K175" s="559"/>
    </row>
    <row r="176" spans="1:17" ht="18" customHeight="1">
      <c r="A176" s="54"/>
      <c r="B176" s="3"/>
      <c r="C176" s="3">
        <v>0</v>
      </c>
      <c r="D176" s="426">
        <v>1</v>
      </c>
      <c r="E176" s="427"/>
      <c r="F176" s="13"/>
      <c r="G176" s="430"/>
      <c r="H176" s="430">
        <v>2280</v>
      </c>
      <c r="I176" s="554" t="s">
        <v>497</v>
      </c>
      <c r="J176" s="555"/>
      <c r="K176" s="556"/>
    </row>
    <row r="177" spans="1:11" ht="18" customHeight="1">
      <c r="A177" s="54"/>
      <c r="B177" s="6"/>
      <c r="C177" s="6" t="s">
        <v>500</v>
      </c>
      <c r="D177" s="428"/>
      <c r="E177" s="429"/>
      <c r="F177" s="9" t="s">
        <v>402</v>
      </c>
      <c r="G177" s="431"/>
      <c r="H177" s="431"/>
      <c r="I177" s="557"/>
      <c r="J177" s="558"/>
      <c r="K177" s="559"/>
    </row>
    <row r="178" spans="1:11" ht="18" customHeight="1">
      <c r="A178" s="54"/>
      <c r="B178" s="3"/>
      <c r="C178" s="3"/>
      <c r="D178" s="426"/>
      <c r="E178" s="427"/>
      <c r="F178" s="13"/>
      <c r="G178" s="430"/>
      <c r="H178" s="430">
        <f>ROUNDDOWN(D178*G178,0)</f>
        <v>0</v>
      </c>
      <c r="I178" s="554"/>
      <c r="J178" s="555"/>
      <c r="K178" s="556"/>
    </row>
    <row r="179" spans="1:11" ht="18" customHeight="1">
      <c r="A179" s="54"/>
      <c r="B179" s="6"/>
      <c r="C179" s="6"/>
      <c r="D179" s="428"/>
      <c r="E179" s="429"/>
      <c r="F179" s="9"/>
      <c r="G179" s="431"/>
      <c r="H179" s="431"/>
      <c r="I179" s="557"/>
      <c r="J179" s="558"/>
      <c r="K179" s="559"/>
    </row>
    <row r="180" spans="1:11" ht="18" customHeight="1">
      <c r="A180" s="54"/>
      <c r="B180" s="3"/>
      <c r="C180" s="3"/>
      <c r="D180" s="426"/>
      <c r="E180" s="427"/>
      <c r="F180" s="13"/>
      <c r="G180" s="430"/>
      <c r="H180" s="430">
        <f>ROUNDDOWN(D180*G180,0)</f>
        <v>0</v>
      </c>
      <c r="I180" s="554"/>
      <c r="J180" s="555"/>
      <c r="K180" s="556"/>
    </row>
    <row r="181" spans="1:11" ht="18" customHeight="1">
      <c r="A181" s="54"/>
      <c r="B181" s="6"/>
      <c r="C181" s="6"/>
      <c r="D181" s="428"/>
      <c r="E181" s="429"/>
      <c r="F181" s="9"/>
      <c r="G181" s="431"/>
      <c r="H181" s="431"/>
      <c r="I181" s="557"/>
      <c r="J181" s="558"/>
      <c r="K181" s="559"/>
    </row>
    <row r="182" spans="1:11" ht="18" customHeight="1">
      <c r="A182" s="54"/>
      <c r="B182" s="3"/>
      <c r="C182" s="3"/>
      <c r="D182" s="426"/>
      <c r="E182" s="427"/>
      <c r="F182" s="13"/>
      <c r="G182" s="430"/>
      <c r="H182" s="430">
        <f>ROUNDDOWN(D182*G182,0)</f>
        <v>0</v>
      </c>
      <c r="I182" s="554"/>
      <c r="J182" s="555"/>
      <c r="K182" s="556"/>
    </row>
    <row r="183" spans="1:11" ht="18" customHeight="1">
      <c r="A183" s="54"/>
      <c r="B183" s="6"/>
      <c r="C183" s="6"/>
      <c r="D183" s="428"/>
      <c r="E183" s="429"/>
      <c r="F183" s="9"/>
      <c r="G183" s="431"/>
      <c r="H183" s="431"/>
      <c r="I183" s="557"/>
      <c r="J183" s="558"/>
      <c r="K183" s="559"/>
    </row>
    <row r="184" spans="1:11" ht="18" customHeight="1">
      <c r="A184" s="54"/>
      <c r="B184" s="3"/>
      <c r="C184" s="3"/>
      <c r="D184" s="426"/>
      <c r="E184" s="427"/>
      <c r="F184" s="13"/>
      <c r="G184" s="430"/>
      <c r="H184" s="430">
        <f>ROUNDDOWN(D184*G184,0)</f>
        <v>0</v>
      </c>
      <c r="I184" s="554"/>
      <c r="J184" s="555"/>
      <c r="K184" s="556"/>
    </row>
    <row r="185" spans="1:11" ht="18" customHeight="1">
      <c r="A185" s="54"/>
      <c r="B185" s="6"/>
      <c r="C185" s="6"/>
      <c r="D185" s="428"/>
      <c r="E185" s="429"/>
      <c r="F185" s="9"/>
      <c r="G185" s="431"/>
      <c r="H185" s="431"/>
      <c r="I185" s="557"/>
      <c r="J185" s="558"/>
      <c r="K185" s="559"/>
    </row>
    <row r="186" spans="1:11" ht="18" customHeight="1">
      <c r="A186" s="54"/>
      <c r="B186" s="3"/>
      <c r="C186" s="3" t="str">
        <f>B164&amp;"-計"</f>
        <v>（5）-計</v>
      </c>
      <c r="D186" s="426"/>
      <c r="E186" s="427"/>
      <c r="F186" s="13"/>
      <c r="G186" s="430"/>
      <c r="H186" s="430">
        <f>SUM(H164:H185)</f>
        <v>370400</v>
      </c>
      <c r="I186" s="554"/>
      <c r="J186" s="555"/>
      <c r="K186" s="556"/>
    </row>
    <row r="187" spans="1:11" ht="18" customHeight="1">
      <c r="A187" s="54"/>
      <c r="B187" s="6"/>
      <c r="C187" s="6"/>
      <c r="D187" s="428"/>
      <c r="E187" s="429"/>
      <c r="F187" s="11"/>
      <c r="G187" s="431"/>
      <c r="H187" s="431"/>
      <c r="I187" s="557"/>
      <c r="J187" s="558"/>
      <c r="K187" s="559"/>
    </row>
    <row r="188" spans="1:11" ht="18" customHeight="1">
      <c r="A188" s="54"/>
      <c r="B188"/>
      <c r="C188"/>
      <c r="D188" s="43"/>
      <c r="E188" s="43"/>
      <c r="F188"/>
      <c r="G188"/>
      <c r="H188" s="42"/>
      <c r="I188" s="107"/>
      <c r="J188" s="107"/>
      <c r="K188" s="107"/>
    </row>
    <row r="189" spans="1:11" ht="18" customHeight="1">
      <c r="A189" s="54"/>
      <c r="B189"/>
      <c r="C189"/>
      <c r="D189" s="43"/>
      <c r="E189" s="43"/>
      <c r="F189"/>
      <c r="G189"/>
      <c r="H189" s="42"/>
      <c r="I189" s="107"/>
      <c r="J189" s="107"/>
      <c r="K189" s="107"/>
    </row>
    <row r="190" spans="1:11" ht="18" customHeight="1">
      <c r="A190" s="54"/>
      <c r="B190" s="27" t="s">
        <v>434</v>
      </c>
      <c r="C190" s="3" t="s">
        <v>84</v>
      </c>
      <c r="D190" s="426"/>
      <c r="E190" s="427"/>
      <c r="F190" s="13"/>
      <c r="G190" s="430"/>
      <c r="H190" s="430">
        <f>ROUNDDOWN(D190*G190,0)</f>
        <v>0</v>
      </c>
      <c r="I190" s="554"/>
      <c r="J190" s="555"/>
      <c r="K190" s="556"/>
    </row>
    <row r="191" spans="1:11" ht="18" customHeight="1">
      <c r="A191" s="54"/>
      <c r="B191" s="12"/>
      <c r="C191" s="6"/>
      <c r="D191" s="428"/>
      <c r="E191" s="429"/>
      <c r="F191" s="9"/>
      <c r="G191" s="431"/>
      <c r="H191" s="431"/>
      <c r="I191" s="557"/>
      <c r="J191" s="558"/>
      <c r="K191" s="559"/>
    </row>
    <row r="192" spans="1:11" ht="18" customHeight="1">
      <c r="A192" s="54"/>
      <c r="B192" s="26"/>
      <c r="C192" s="3" t="s">
        <v>501</v>
      </c>
      <c r="D192" s="426">
        <v>39.700000000000003</v>
      </c>
      <c r="E192" s="427"/>
      <c r="F192" s="13"/>
      <c r="G192" s="430">
        <v>3450</v>
      </c>
      <c r="H192" s="430">
        <f>ROUNDDOWN(D192*G192,0)</f>
        <v>136965</v>
      </c>
      <c r="I192" s="554" t="s">
        <v>502</v>
      </c>
      <c r="J192" s="555"/>
      <c r="K192" s="556"/>
    </row>
    <row r="193" spans="1:11" ht="18" customHeight="1">
      <c r="A193" s="54"/>
      <c r="B193" s="6"/>
      <c r="C193" s="6" t="s">
        <v>503</v>
      </c>
      <c r="D193" s="428"/>
      <c r="E193" s="429"/>
      <c r="F193" s="9" t="s">
        <v>397</v>
      </c>
      <c r="G193" s="431"/>
      <c r="H193" s="431"/>
      <c r="I193" s="557"/>
      <c r="J193" s="558"/>
      <c r="K193" s="559"/>
    </row>
    <row r="194" spans="1:11" ht="18" customHeight="1">
      <c r="A194" s="54"/>
      <c r="B194" s="27"/>
      <c r="C194" s="3" t="s">
        <v>504</v>
      </c>
      <c r="D194" s="426">
        <v>39.700000000000003</v>
      </c>
      <c r="E194" s="427"/>
      <c r="F194" s="13"/>
      <c r="G194" s="430">
        <v>200</v>
      </c>
      <c r="H194" s="430">
        <f>ROUNDDOWN(D194*G194,0)</f>
        <v>7940</v>
      </c>
      <c r="I194" s="554" t="s">
        <v>502</v>
      </c>
      <c r="J194" s="555"/>
      <c r="K194" s="556"/>
    </row>
    <row r="195" spans="1:11" ht="18" customHeight="1">
      <c r="A195" s="54"/>
      <c r="B195" s="12"/>
      <c r="C195" s="6" t="s">
        <v>487</v>
      </c>
      <c r="D195" s="428"/>
      <c r="E195" s="429"/>
      <c r="F195" s="9" t="s">
        <v>397</v>
      </c>
      <c r="G195" s="431"/>
      <c r="H195" s="431"/>
      <c r="I195" s="557"/>
      <c r="J195" s="558"/>
      <c r="K195" s="559"/>
    </row>
    <row r="196" spans="1:11" ht="18" customHeight="1">
      <c r="A196" s="54"/>
      <c r="B196" s="27"/>
      <c r="C196" s="3"/>
      <c r="D196" s="426"/>
      <c r="E196" s="427"/>
      <c r="F196" s="13"/>
      <c r="G196" s="430"/>
      <c r="H196" s="430">
        <f>ROUNDDOWN(D196*G196,0)</f>
        <v>0</v>
      </c>
      <c r="I196" s="554"/>
      <c r="J196" s="555"/>
      <c r="K196" s="556"/>
    </row>
    <row r="197" spans="1:11" ht="18" customHeight="1">
      <c r="A197" s="54"/>
      <c r="B197" s="12"/>
      <c r="C197" s="6"/>
      <c r="D197" s="428"/>
      <c r="E197" s="429"/>
      <c r="F197" s="9"/>
      <c r="G197" s="431"/>
      <c r="H197" s="431"/>
      <c r="I197" s="557"/>
      <c r="J197" s="558"/>
      <c r="K197" s="559"/>
    </row>
    <row r="198" spans="1:11" ht="18" customHeight="1">
      <c r="A198" s="54"/>
      <c r="B198" s="27"/>
      <c r="C198" s="3"/>
      <c r="D198" s="426"/>
      <c r="E198" s="427"/>
      <c r="F198" s="13"/>
      <c r="G198" s="430"/>
      <c r="H198" s="430">
        <f>ROUNDDOWN(D198*G198,0)</f>
        <v>0</v>
      </c>
      <c r="I198" s="554"/>
      <c r="J198" s="555"/>
      <c r="K198" s="556"/>
    </row>
    <row r="199" spans="1:11" ht="18" customHeight="1">
      <c r="A199" s="54"/>
      <c r="B199" s="12"/>
      <c r="C199" s="6"/>
      <c r="D199" s="428"/>
      <c r="E199" s="429"/>
      <c r="F199" s="9"/>
      <c r="G199" s="431"/>
      <c r="H199" s="431"/>
      <c r="I199" s="557"/>
      <c r="J199" s="558"/>
      <c r="K199" s="559"/>
    </row>
    <row r="200" spans="1:11" ht="18" customHeight="1">
      <c r="A200" s="54"/>
      <c r="B200" s="27"/>
      <c r="C200" s="3"/>
      <c r="D200" s="426"/>
      <c r="E200" s="427"/>
      <c r="F200" s="13"/>
      <c r="G200" s="430"/>
      <c r="H200" s="430">
        <f>ROUNDDOWN(D200*G200,0)</f>
        <v>0</v>
      </c>
      <c r="I200" s="554"/>
      <c r="J200" s="555"/>
      <c r="K200" s="556"/>
    </row>
    <row r="201" spans="1:11" ht="18" customHeight="1">
      <c r="A201" s="54"/>
      <c r="B201" s="6"/>
      <c r="C201" s="6"/>
      <c r="D201" s="428"/>
      <c r="E201" s="429"/>
      <c r="F201" s="9"/>
      <c r="G201" s="431"/>
      <c r="H201" s="431"/>
      <c r="I201" s="557"/>
      <c r="J201" s="558"/>
      <c r="K201" s="559"/>
    </row>
    <row r="202" spans="1:11" ht="18" customHeight="1">
      <c r="A202" s="54"/>
      <c r="B202" s="3"/>
      <c r="C202" s="3"/>
      <c r="D202" s="426"/>
      <c r="E202" s="427"/>
      <c r="F202" s="13"/>
      <c r="G202" s="430"/>
      <c r="H202" s="430">
        <f>ROUNDDOWN(D202*G202,0)</f>
        <v>0</v>
      </c>
      <c r="I202" s="554"/>
      <c r="J202" s="555"/>
      <c r="K202" s="556"/>
    </row>
    <row r="203" spans="1:11" ht="18" customHeight="1">
      <c r="A203" s="54"/>
      <c r="B203" s="6"/>
      <c r="C203" s="6"/>
      <c r="D203" s="428"/>
      <c r="E203" s="429"/>
      <c r="F203" s="9"/>
      <c r="G203" s="431"/>
      <c r="H203" s="431"/>
      <c r="I203" s="557"/>
      <c r="J203" s="558"/>
      <c r="K203" s="559"/>
    </row>
    <row r="204" spans="1:11" ht="18" customHeight="1">
      <c r="A204" s="54"/>
      <c r="B204" s="3"/>
      <c r="C204" s="3"/>
      <c r="D204" s="426"/>
      <c r="E204" s="427"/>
      <c r="F204" s="13"/>
      <c r="G204" s="430"/>
      <c r="H204" s="430">
        <f>ROUNDDOWN(D204*G204,0)</f>
        <v>0</v>
      </c>
      <c r="I204" s="554"/>
      <c r="J204" s="555"/>
      <c r="K204" s="556"/>
    </row>
    <row r="205" spans="1:11" ht="18" customHeight="1">
      <c r="A205" s="54"/>
      <c r="B205" s="6"/>
      <c r="C205" s="6"/>
      <c r="D205" s="428"/>
      <c r="E205" s="429"/>
      <c r="F205" s="9"/>
      <c r="G205" s="431"/>
      <c r="H205" s="431"/>
      <c r="I205" s="557"/>
      <c r="J205" s="558"/>
      <c r="K205" s="559"/>
    </row>
    <row r="206" spans="1:11" ht="18" customHeight="1">
      <c r="A206" s="54"/>
      <c r="B206" s="3"/>
      <c r="C206" s="3"/>
      <c r="D206" s="426"/>
      <c r="E206" s="427"/>
      <c r="F206" s="13"/>
      <c r="G206" s="430"/>
      <c r="H206" s="430">
        <f>ROUNDDOWN(D206*G206,0)</f>
        <v>0</v>
      </c>
      <c r="I206" s="554"/>
      <c r="J206" s="555"/>
      <c r="K206" s="556"/>
    </row>
    <row r="207" spans="1:11" ht="18" customHeight="1">
      <c r="A207" s="54"/>
      <c r="B207" s="6"/>
      <c r="C207" s="6"/>
      <c r="D207" s="428"/>
      <c r="E207" s="429"/>
      <c r="F207" s="9"/>
      <c r="G207" s="431"/>
      <c r="H207" s="431"/>
      <c r="I207" s="557"/>
      <c r="J207" s="558"/>
      <c r="K207" s="559"/>
    </row>
    <row r="208" spans="1:11" ht="18" customHeight="1">
      <c r="A208" s="54"/>
      <c r="B208" s="3"/>
      <c r="C208" s="3"/>
      <c r="D208" s="426"/>
      <c r="E208" s="427"/>
      <c r="F208" s="13"/>
      <c r="G208" s="430"/>
      <c r="H208" s="430">
        <f>ROUNDDOWN(D208*G208,0)</f>
        <v>0</v>
      </c>
      <c r="I208" s="554"/>
      <c r="J208" s="555"/>
      <c r="K208" s="556"/>
    </row>
    <row r="209" spans="1:11" ht="18" customHeight="1">
      <c r="A209" s="54"/>
      <c r="B209" s="6"/>
      <c r="C209" s="6"/>
      <c r="D209" s="428"/>
      <c r="E209" s="429"/>
      <c r="F209" s="9"/>
      <c r="G209" s="431"/>
      <c r="H209" s="431"/>
      <c r="I209" s="557"/>
      <c r="J209" s="558"/>
      <c r="K209" s="559"/>
    </row>
    <row r="210" spans="1:11" ht="18" customHeight="1">
      <c r="A210" s="54"/>
      <c r="B210" s="3"/>
      <c r="C210" s="3"/>
      <c r="D210" s="426"/>
      <c r="E210" s="427"/>
      <c r="F210" s="13"/>
      <c r="G210" s="430"/>
      <c r="H210" s="430">
        <f>ROUNDDOWN(D210*G210,0)</f>
        <v>0</v>
      </c>
      <c r="I210" s="554"/>
      <c r="J210" s="555"/>
      <c r="K210" s="556"/>
    </row>
    <row r="211" spans="1:11" ht="18" customHeight="1">
      <c r="A211" s="54"/>
      <c r="B211" s="6"/>
      <c r="C211" s="6"/>
      <c r="D211" s="428"/>
      <c r="E211" s="429"/>
      <c r="F211" s="9"/>
      <c r="G211" s="431"/>
      <c r="H211" s="431"/>
      <c r="I211" s="557"/>
      <c r="J211" s="558"/>
      <c r="K211" s="559"/>
    </row>
    <row r="212" spans="1:11" ht="18" customHeight="1">
      <c r="A212" s="54"/>
      <c r="B212" s="3"/>
      <c r="C212" s="3" t="str">
        <f>B190&amp;"-計"</f>
        <v>（6）-計</v>
      </c>
      <c r="D212" s="426"/>
      <c r="E212" s="427"/>
      <c r="F212" s="13"/>
      <c r="G212" s="430"/>
      <c r="H212" s="430">
        <f>SUM(H190:H211)</f>
        <v>144905</v>
      </c>
      <c r="I212" s="554"/>
      <c r="J212" s="555"/>
      <c r="K212" s="556"/>
    </row>
    <row r="213" spans="1:11" ht="18" customHeight="1">
      <c r="A213" s="54"/>
      <c r="B213" s="6"/>
      <c r="C213" s="6"/>
      <c r="D213" s="428"/>
      <c r="E213" s="429"/>
      <c r="F213" s="11"/>
      <c r="G213" s="431"/>
      <c r="H213" s="431"/>
      <c r="I213" s="557"/>
      <c r="J213" s="558"/>
      <c r="K213" s="559"/>
    </row>
    <row r="214" spans="1:11" ht="18" customHeight="1">
      <c r="A214" s="54"/>
      <c r="B214"/>
      <c r="C214"/>
      <c r="D214" s="43"/>
      <c r="E214" s="43"/>
      <c r="F214"/>
      <c r="G214"/>
      <c r="H214" s="42"/>
      <c r="I214" s="107"/>
      <c r="J214" s="107"/>
      <c r="K214" s="107"/>
    </row>
    <row r="215" spans="1:11" ht="18" customHeight="1">
      <c r="A215" s="54"/>
      <c r="B215"/>
      <c r="C215"/>
      <c r="D215" s="43"/>
      <c r="E215" s="43"/>
      <c r="F215"/>
      <c r="G215"/>
      <c r="H215" s="42"/>
      <c r="I215" s="107"/>
      <c r="J215" s="107"/>
      <c r="K215" s="107"/>
    </row>
    <row r="216" spans="1:11" ht="18" customHeight="1">
      <c r="A216" s="54"/>
      <c r="B216" s="27" t="s">
        <v>435</v>
      </c>
      <c r="C216" s="3" t="s">
        <v>89</v>
      </c>
      <c r="D216" s="426"/>
      <c r="E216" s="427"/>
      <c r="F216" s="13"/>
      <c r="G216" s="430"/>
      <c r="H216" s="430">
        <f>ROUNDDOWN(D216*G216,0)</f>
        <v>0</v>
      </c>
      <c r="I216" s="554"/>
      <c r="J216" s="555"/>
      <c r="K216" s="556"/>
    </row>
    <row r="217" spans="1:11" ht="18" customHeight="1">
      <c r="A217" s="54"/>
      <c r="B217" s="12"/>
      <c r="C217" s="6"/>
      <c r="D217" s="428"/>
      <c r="E217" s="429"/>
      <c r="F217" s="9"/>
      <c r="G217" s="431"/>
      <c r="H217" s="431"/>
      <c r="I217" s="557"/>
      <c r="J217" s="558"/>
      <c r="K217" s="559"/>
    </row>
    <row r="218" spans="1:11" ht="18" customHeight="1">
      <c r="A218" s="54"/>
      <c r="B218" s="26"/>
      <c r="C218" s="28"/>
      <c r="D218" s="325"/>
      <c r="E218" s="326"/>
      <c r="F218" s="29"/>
      <c r="G218" s="329"/>
      <c r="H218" s="329"/>
      <c r="I218" s="390"/>
      <c r="J218" s="391"/>
      <c r="K218" s="392"/>
    </row>
    <row r="219" spans="1:11" ht="18" customHeight="1">
      <c r="A219" s="54"/>
      <c r="B219" s="6"/>
      <c r="C219" s="30" t="s">
        <v>890</v>
      </c>
      <c r="D219" s="327"/>
      <c r="E219" s="328"/>
      <c r="F219" s="31"/>
      <c r="G219" s="330"/>
      <c r="H219" s="330"/>
      <c r="I219" s="393"/>
      <c r="J219" s="394"/>
      <c r="K219" s="395"/>
    </row>
    <row r="220" spans="1:11" ht="18" customHeight="1">
      <c r="A220" s="54"/>
      <c r="B220" s="27"/>
      <c r="C220" s="135" t="s">
        <v>891</v>
      </c>
      <c r="D220" s="567">
        <v>13.5</v>
      </c>
      <c r="E220" s="568"/>
      <c r="F220" s="136"/>
      <c r="G220" s="571">
        <v>1970</v>
      </c>
      <c r="H220" s="571">
        <f>ROUNDDOWN(D220*G220,0)</f>
        <v>26595</v>
      </c>
      <c r="I220" s="573" t="s">
        <v>796</v>
      </c>
      <c r="J220" s="574"/>
      <c r="K220" s="575"/>
    </row>
    <row r="221" spans="1:11" ht="18" customHeight="1">
      <c r="A221" s="54"/>
      <c r="B221" s="12"/>
      <c r="C221" s="137" t="s">
        <v>892</v>
      </c>
      <c r="D221" s="569"/>
      <c r="E221" s="570"/>
      <c r="F221" s="138" t="s">
        <v>727</v>
      </c>
      <c r="G221" s="572"/>
      <c r="H221" s="572"/>
      <c r="I221" s="583"/>
      <c r="J221" s="584"/>
      <c r="K221" s="585"/>
    </row>
    <row r="222" spans="1:11" ht="18" customHeight="1">
      <c r="A222" s="54"/>
      <c r="B222" s="27"/>
      <c r="C222" s="28"/>
      <c r="D222" s="325"/>
      <c r="E222" s="326"/>
      <c r="F222" s="29"/>
      <c r="G222" s="329"/>
      <c r="H222" s="329"/>
      <c r="I222" s="390"/>
      <c r="J222" s="391"/>
      <c r="K222" s="392"/>
    </row>
    <row r="223" spans="1:11" ht="18" customHeight="1">
      <c r="A223" s="54"/>
      <c r="B223" s="12"/>
      <c r="C223" s="30"/>
      <c r="D223" s="327"/>
      <c r="E223" s="328"/>
      <c r="F223" s="31"/>
      <c r="G223" s="330"/>
      <c r="H223" s="330"/>
      <c r="I223" s="393"/>
      <c r="J223" s="394"/>
      <c r="K223" s="395"/>
    </row>
    <row r="224" spans="1:11" ht="18" customHeight="1">
      <c r="A224" s="54"/>
      <c r="B224" s="27"/>
      <c r="C224" s="3">
        <f>M225</f>
        <v>0</v>
      </c>
      <c r="D224" s="426"/>
      <c r="E224" s="427"/>
      <c r="F224" s="13"/>
      <c r="G224" s="430"/>
      <c r="H224" s="430">
        <f>ROUNDDOWN(D224*G224,0)</f>
        <v>0</v>
      </c>
      <c r="I224" s="554"/>
      <c r="J224" s="555"/>
      <c r="K224" s="556"/>
    </row>
    <row r="225" spans="1:11" ht="18" customHeight="1">
      <c r="A225" s="54"/>
      <c r="B225" s="12"/>
      <c r="C225" s="6">
        <f>N225</f>
        <v>0</v>
      </c>
      <c r="D225" s="428"/>
      <c r="E225" s="429"/>
      <c r="F225" s="9"/>
      <c r="G225" s="431"/>
      <c r="H225" s="431"/>
      <c r="I225" s="557"/>
      <c r="J225" s="558"/>
      <c r="K225" s="559"/>
    </row>
    <row r="226" spans="1:11" ht="18" customHeight="1">
      <c r="A226" s="54"/>
      <c r="B226" s="27"/>
      <c r="C226" s="3"/>
      <c r="D226" s="426"/>
      <c r="E226" s="427"/>
      <c r="F226" s="13"/>
      <c r="G226" s="430"/>
      <c r="H226" s="430">
        <f>ROUNDDOWN(D226*G226,0)</f>
        <v>0</v>
      </c>
      <c r="I226" s="554"/>
      <c r="J226" s="555"/>
      <c r="K226" s="556"/>
    </row>
    <row r="227" spans="1:11" ht="18" customHeight="1">
      <c r="A227" s="54"/>
      <c r="B227" s="6"/>
      <c r="C227" s="6"/>
      <c r="D227" s="428"/>
      <c r="E227" s="429"/>
      <c r="F227" s="9"/>
      <c r="G227" s="431"/>
      <c r="H227" s="431"/>
      <c r="I227" s="557"/>
      <c r="J227" s="558"/>
      <c r="K227" s="559"/>
    </row>
    <row r="228" spans="1:11" ht="18" customHeight="1">
      <c r="A228" s="54"/>
      <c r="B228" s="3"/>
      <c r="C228" s="3"/>
      <c r="D228" s="426"/>
      <c r="E228" s="427"/>
      <c r="F228" s="13"/>
      <c r="G228" s="430"/>
      <c r="H228" s="430">
        <f>ROUNDDOWN(D228*G228,0)</f>
        <v>0</v>
      </c>
      <c r="I228" s="554"/>
      <c r="J228" s="555"/>
      <c r="K228" s="556"/>
    </row>
    <row r="229" spans="1:11" ht="18" customHeight="1">
      <c r="A229" s="54"/>
      <c r="B229" s="6"/>
      <c r="C229" s="6"/>
      <c r="D229" s="428"/>
      <c r="E229" s="429"/>
      <c r="F229" s="9"/>
      <c r="G229" s="431"/>
      <c r="H229" s="431"/>
      <c r="I229" s="557"/>
      <c r="J229" s="558"/>
      <c r="K229" s="559"/>
    </row>
    <row r="230" spans="1:11" ht="18" customHeight="1">
      <c r="A230" s="54"/>
      <c r="B230" s="3"/>
      <c r="C230" s="3"/>
      <c r="D230" s="426"/>
      <c r="E230" s="427"/>
      <c r="F230" s="13"/>
      <c r="G230" s="430"/>
      <c r="H230" s="430">
        <f>ROUNDDOWN(D230*G230,0)</f>
        <v>0</v>
      </c>
      <c r="I230" s="554"/>
      <c r="J230" s="555"/>
      <c r="K230" s="556"/>
    </row>
    <row r="231" spans="1:11" ht="18" customHeight="1">
      <c r="A231" s="54"/>
      <c r="B231" s="6"/>
      <c r="C231" s="6"/>
      <c r="D231" s="428"/>
      <c r="E231" s="429"/>
      <c r="F231" s="9"/>
      <c r="G231" s="431"/>
      <c r="H231" s="431"/>
      <c r="I231" s="557"/>
      <c r="J231" s="558"/>
      <c r="K231" s="559"/>
    </row>
    <row r="232" spans="1:11" ht="18" customHeight="1">
      <c r="A232" s="54"/>
      <c r="B232" s="3"/>
      <c r="C232" s="3"/>
      <c r="D232" s="426"/>
      <c r="E232" s="427"/>
      <c r="F232" s="13"/>
      <c r="G232" s="430"/>
      <c r="H232" s="430">
        <f>ROUNDDOWN(D232*G232,0)</f>
        <v>0</v>
      </c>
      <c r="I232" s="554"/>
      <c r="J232" s="555"/>
      <c r="K232" s="556"/>
    </row>
    <row r="233" spans="1:11" ht="18" customHeight="1">
      <c r="A233" s="54"/>
      <c r="B233" s="6"/>
      <c r="C233" s="6"/>
      <c r="D233" s="428"/>
      <c r="E233" s="429"/>
      <c r="F233" s="9"/>
      <c r="G233" s="431"/>
      <c r="H233" s="431"/>
      <c r="I233" s="557"/>
      <c r="J233" s="558"/>
      <c r="K233" s="559"/>
    </row>
    <row r="234" spans="1:11" ht="18" customHeight="1">
      <c r="A234" s="54"/>
      <c r="B234" s="3"/>
      <c r="C234" s="3"/>
      <c r="D234" s="426"/>
      <c r="E234" s="427"/>
      <c r="F234" s="13"/>
      <c r="G234" s="430"/>
      <c r="H234" s="430">
        <f>ROUNDDOWN(D234*G234,0)</f>
        <v>0</v>
      </c>
      <c r="I234" s="554"/>
      <c r="J234" s="555"/>
      <c r="K234" s="556"/>
    </row>
    <row r="235" spans="1:11" ht="18" customHeight="1">
      <c r="A235" s="54"/>
      <c r="B235" s="6"/>
      <c r="C235" s="6"/>
      <c r="D235" s="428"/>
      <c r="E235" s="429"/>
      <c r="F235" s="9"/>
      <c r="G235" s="431"/>
      <c r="H235" s="431"/>
      <c r="I235" s="557"/>
      <c r="J235" s="558"/>
      <c r="K235" s="559"/>
    </row>
    <row r="236" spans="1:11" ht="18" customHeight="1">
      <c r="A236" s="54"/>
      <c r="B236" s="3"/>
      <c r="C236" s="3"/>
      <c r="D236" s="426"/>
      <c r="E236" s="427"/>
      <c r="F236" s="13"/>
      <c r="G236" s="430"/>
      <c r="H236" s="430">
        <f>ROUNDDOWN(D236*G236,0)</f>
        <v>0</v>
      </c>
      <c r="I236" s="554"/>
      <c r="J236" s="555"/>
      <c r="K236" s="556"/>
    </row>
    <row r="237" spans="1:11" ht="18" customHeight="1">
      <c r="A237" s="54"/>
      <c r="B237" s="6"/>
      <c r="C237" s="6"/>
      <c r="D237" s="428"/>
      <c r="E237" s="429"/>
      <c r="F237" s="9"/>
      <c r="G237" s="431"/>
      <c r="H237" s="431"/>
      <c r="I237" s="557"/>
      <c r="J237" s="558"/>
      <c r="K237" s="559"/>
    </row>
    <row r="238" spans="1:11" ht="18" customHeight="1">
      <c r="A238" s="54"/>
      <c r="B238" s="3"/>
      <c r="C238" s="3" t="str">
        <f>B216&amp;"-計"</f>
        <v>（7）-計</v>
      </c>
      <c r="D238" s="426"/>
      <c r="E238" s="427"/>
      <c r="F238" s="13"/>
      <c r="G238" s="430"/>
      <c r="H238" s="430">
        <f>SUM(H216:H237)</f>
        <v>26595</v>
      </c>
      <c r="I238" s="554"/>
      <c r="J238" s="555"/>
      <c r="K238" s="556"/>
    </row>
    <row r="239" spans="1:11" ht="18" customHeight="1">
      <c r="A239" s="54"/>
      <c r="B239" s="6"/>
      <c r="C239" s="6"/>
      <c r="D239" s="428"/>
      <c r="E239" s="429"/>
      <c r="F239" s="11"/>
      <c r="G239" s="431"/>
      <c r="H239" s="431"/>
      <c r="I239" s="557"/>
      <c r="J239" s="558"/>
      <c r="K239" s="559"/>
    </row>
    <row r="240" spans="1:11" ht="18" customHeight="1">
      <c r="A240" s="54"/>
      <c r="B240"/>
      <c r="C240"/>
      <c r="D240" s="43"/>
      <c r="E240" s="43"/>
      <c r="F240"/>
      <c r="G240"/>
      <c r="H240" s="42"/>
      <c r="I240" s="107"/>
      <c r="J240" s="107"/>
      <c r="K240" s="107"/>
    </row>
    <row r="241" spans="1:11" ht="18" customHeight="1">
      <c r="A241" s="54"/>
      <c r="B241"/>
      <c r="C241"/>
      <c r="D241" s="43"/>
      <c r="E241" s="43"/>
      <c r="F241"/>
      <c r="G241"/>
      <c r="H241" s="42"/>
      <c r="I241" s="107"/>
      <c r="J241" s="107"/>
      <c r="K241" s="107"/>
    </row>
    <row r="242" spans="1:11" ht="18" customHeight="1">
      <c r="A242" s="54"/>
      <c r="B242" s="27" t="s">
        <v>436</v>
      </c>
      <c r="C242" s="3" t="s">
        <v>94</v>
      </c>
      <c r="D242" s="426"/>
      <c r="E242" s="427"/>
      <c r="F242" s="13"/>
      <c r="G242" s="430"/>
      <c r="H242" s="430">
        <f>ROUNDDOWN(D242*G242,0)</f>
        <v>0</v>
      </c>
      <c r="I242" s="554"/>
      <c r="J242" s="555"/>
      <c r="K242" s="556"/>
    </row>
    <row r="243" spans="1:11" ht="18" customHeight="1">
      <c r="A243" s="54"/>
      <c r="B243" s="12"/>
      <c r="C243" s="6"/>
      <c r="D243" s="428"/>
      <c r="E243" s="429"/>
      <c r="F243" s="9"/>
      <c r="G243" s="431"/>
      <c r="H243" s="431"/>
      <c r="I243" s="557"/>
      <c r="J243" s="558"/>
      <c r="K243" s="559"/>
    </row>
    <row r="244" spans="1:11" ht="18" customHeight="1">
      <c r="A244" s="54"/>
      <c r="B244" s="26"/>
      <c r="C244" s="3"/>
      <c r="D244" s="426"/>
      <c r="E244" s="427"/>
      <c r="F244" s="13"/>
      <c r="G244" s="430"/>
      <c r="H244" s="430"/>
      <c r="I244" s="554"/>
      <c r="J244" s="555"/>
      <c r="K244" s="556"/>
    </row>
    <row r="245" spans="1:11" ht="18" customHeight="1">
      <c r="A245" s="54"/>
      <c r="B245" s="6"/>
      <c r="C245" s="6"/>
      <c r="D245" s="428"/>
      <c r="E245" s="429"/>
      <c r="F245" s="9"/>
      <c r="G245" s="431"/>
      <c r="H245" s="431"/>
      <c r="I245" s="557"/>
      <c r="J245" s="558"/>
      <c r="K245" s="559"/>
    </row>
    <row r="246" spans="1:11" ht="18" customHeight="1">
      <c r="A246" s="54"/>
      <c r="B246" s="27"/>
      <c r="C246" s="3" t="s">
        <v>505</v>
      </c>
      <c r="D246" s="426">
        <v>2.4</v>
      </c>
      <c r="E246" s="427"/>
      <c r="F246" s="13"/>
      <c r="G246" s="430">
        <v>4070</v>
      </c>
      <c r="H246" s="430">
        <f>ROUNDDOWN(D246*G246,0)</f>
        <v>9768</v>
      </c>
      <c r="I246" s="554" t="s">
        <v>506</v>
      </c>
      <c r="J246" s="555"/>
      <c r="K246" s="556"/>
    </row>
    <row r="247" spans="1:11" ht="18" customHeight="1">
      <c r="A247" s="54"/>
      <c r="B247" s="12"/>
      <c r="C247" s="6" t="s">
        <v>507</v>
      </c>
      <c r="D247" s="428"/>
      <c r="E247" s="429"/>
      <c r="F247" s="9" t="s">
        <v>394</v>
      </c>
      <c r="G247" s="431"/>
      <c r="H247" s="431"/>
      <c r="I247" s="557"/>
      <c r="J247" s="558"/>
      <c r="K247" s="559"/>
    </row>
    <row r="248" spans="1:11" ht="18" customHeight="1">
      <c r="A248" s="54"/>
      <c r="B248" s="27"/>
      <c r="C248" s="3" t="s">
        <v>784</v>
      </c>
      <c r="D248" s="426">
        <v>0</v>
      </c>
      <c r="E248" s="427"/>
      <c r="F248" s="13"/>
      <c r="G248" s="430">
        <v>0</v>
      </c>
      <c r="H248" s="430">
        <f>ROUNDDOWN(D248*G248,0)</f>
        <v>0</v>
      </c>
      <c r="I248" s="554">
        <v>0</v>
      </c>
      <c r="J248" s="555"/>
      <c r="K248" s="556"/>
    </row>
    <row r="249" spans="1:11" ht="18" customHeight="1">
      <c r="A249" s="54"/>
      <c r="B249" s="12"/>
      <c r="C249" s="6" t="s">
        <v>785</v>
      </c>
      <c r="D249" s="428"/>
      <c r="E249" s="429"/>
      <c r="F249" s="9">
        <v>0</v>
      </c>
      <c r="G249" s="431"/>
      <c r="H249" s="431"/>
      <c r="I249" s="557"/>
      <c r="J249" s="558"/>
      <c r="K249" s="559"/>
    </row>
    <row r="250" spans="1:11" ht="18" customHeight="1">
      <c r="A250" s="54"/>
      <c r="B250" s="27"/>
      <c r="C250" s="3" t="s">
        <v>508</v>
      </c>
      <c r="D250" s="426">
        <v>1.5</v>
      </c>
      <c r="E250" s="427"/>
      <c r="F250" s="13"/>
      <c r="G250" s="430">
        <v>6950</v>
      </c>
      <c r="H250" s="430">
        <f>ROUNDDOWN(D250*G250,0)</f>
        <v>10425</v>
      </c>
      <c r="I250" s="554" t="s">
        <v>509</v>
      </c>
      <c r="J250" s="555"/>
      <c r="K250" s="556"/>
    </row>
    <row r="251" spans="1:11" ht="18" customHeight="1">
      <c r="A251" s="54"/>
      <c r="B251" s="12"/>
      <c r="C251" s="6" t="s">
        <v>507</v>
      </c>
      <c r="D251" s="428"/>
      <c r="E251" s="429"/>
      <c r="F251" s="9" t="s">
        <v>394</v>
      </c>
      <c r="G251" s="431"/>
      <c r="H251" s="431"/>
      <c r="I251" s="557"/>
      <c r="J251" s="558"/>
      <c r="K251" s="559"/>
    </row>
    <row r="252" spans="1:11" ht="18" customHeight="1">
      <c r="A252" s="54"/>
      <c r="B252" s="27"/>
      <c r="C252" s="3" t="s">
        <v>784</v>
      </c>
      <c r="D252" s="426">
        <v>0</v>
      </c>
      <c r="E252" s="427"/>
      <c r="F252" s="13"/>
      <c r="G252" s="430">
        <v>0</v>
      </c>
      <c r="H252" s="430">
        <f>ROUNDDOWN(D252*G252,0)</f>
        <v>0</v>
      </c>
      <c r="I252" s="554">
        <v>0</v>
      </c>
      <c r="J252" s="555"/>
      <c r="K252" s="556"/>
    </row>
    <row r="253" spans="1:11" ht="18" customHeight="1">
      <c r="A253" s="54"/>
      <c r="B253" s="6"/>
      <c r="C253" s="6" t="s">
        <v>785</v>
      </c>
      <c r="D253" s="428"/>
      <c r="E253" s="429"/>
      <c r="F253" s="9">
        <v>0</v>
      </c>
      <c r="G253" s="431"/>
      <c r="H253" s="431"/>
      <c r="I253" s="557"/>
      <c r="J253" s="558"/>
      <c r="K253" s="559"/>
    </row>
    <row r="254" spans="1:11" ht="18" customHeight="1">
      <c r="A254" s="54"/>
      <c r="B254" s="3"/>
      <c r="C254" s="3" t="s">
        <v>510</v>
      </c>
      <c r="D254" s="426">
        <v>0.5</v>
      </c>
      <c r="E254" s="427"/>
      <c r="F254" s="13"/>
      <c r="G254" s="430">
        <v>9040</v>
      </c>
      <c r="H254" s="430">
        <f>ROUNDDOWN(D254*G254,0)</f>
        <v>4520</v>
      </c>
      <c r="I254" s="554" t="s">
        <v>511</v>
      </c>
      <c r="J254" s="555"/>
      <c r="K254" s="556"/>
    </row>
    <row r="255" spans="1:11" ht="18" customHeight="1">
      <c r="A255" s="54"/>
      <c r="B255" s="6"/>
      <c r="C255" s="6" t="s">
        <v>507</v>
      </c>
      <c r="D255" s="428"/>
      <c r="E255" s="429"/>
      <c r="F255" s="9" t="s">
        <v>394</v>
      </c>
      <c r="G255" s="431"/>
      <c r="H255" s="431"/>
      <c r="I255" s="557"/>
      <c r="J255" s="558"/>
      <c r="K255" s="559"/>
    </row>
    <row r="256" spans="1:11" ht="18" customHeight="1">
      <c r="A256" s="54"/>
      <c r="B256" s="3"/>
      <c r="C256" s="3" t="s">
        <v>784</v>
      </c>
      <c r="D256" s="426">
        <v>0</v>
      </c>
      <c r="E256" s="427"/>
      <c r="F256" s="13"/>
      <c r="G256" s="430">
        <v>0</v>
      </c>
      <c r="H256" s="430">
        <f>ROUNDDOWN(D256*G256,0)</f>
        <v>0</v>
      </c>
      <c r="I256" s="554">
        <v>0</v>
      </c>
      <c r="J256" s="555"/>
      <c r="K256" s="556"/>
    </row>
    <row r="257" spans="1:11" ht="18" customHeight="1">
      <c r="A257" s="54"/>
      <c r="B257" s="6"/>
      <c r="C257" s="6" t="s">
        <v>785</v>
      </c>
      <c r="D257" s="428"/>
      <c r="E257" s="429"/>
      <c r="F257" s="9">
        <v>0</v>
      </c>
      <c r="G257" s="431"/>
      <c r="H257" s="431"/>
      <c r="I257" s="557"/>
      <c r="J257" s="558"/>
      <c r="K257" s="559"/>
    </row>
    <row r="258" spans="1:11" ht="18" customHeight="1">
      <c r="A258" s="54"/>
      <c r="B258" s="3"/>
      <c r="C258" s="3" t="s">
        <v>512</v>
      </c>
      <c r="D258" s="426">
        <v>0.8</v>
      </c>
      <c r="E258" s="427"/>
      <c r="F258" s="13"/>
      <c r="G258" s="430">
        <v>6950</v>
      </c>
      <c r="H258" s="430">
        <f>ROUNDDOWN(D258*G258,0)</f>
        <v>5560</v>
      </c>
      <c r="I258" s="554" t="s">
        <v>509</v>
      </c>
      <c r="J258" s="555"/>
      <c r="K258" s="556"/>
    </row>
    <row r="259" spans="1:11" ht="18" customHeight="1">
      <c r="A259" s="54"/>
      <c r="B259" s="6"/>
      <c r="C259" s="6" t="s">
        <v>507</v>
      </c>
      <c r="D259" s="428"/>
      <c r="E259" s="429"/>
      <c r="F259" s="9" t="s">
        <v>394</v>
      </c>
      <c r="G259" s="431"/>
      <c r="H259" s="431"/>
      <c r="I259" s="557"/>
      <c r="J259" s="558"/>
      <c r="K259" s="559"/>
    </row>
    <row r="260" spans="1:11" ht="18" customHeight="1">
      <c r="A260" s="54"/>
      <c r="B260" s="3"/>
      <c r="C260" s="3" t="s">
        <v>784</v>
      </c>
      <c r="D260" s="426">
        <v>0</v>
      </c>
      <c r="E260" s="427"/>
      <c r="F260" s="13"/>
      <c r="G260" s="430">
        <v>0</v>
      </c>
      <c r="H260" s="430">
        <f>ROUNDDOWN(D260*G260,0)</f>
        <v>0</v>
      </c>
      <c r="I260" s="554">
        <v>0</v>
      </c>
      <c r="J260" s="555"/>
      <c r="K260" s="556"/>
    </row>
    <row r="261" spans="1:11" ht="18" customHeight="1">
      <c r="A261" s="54"/>
      <c r="B261" s="6"/>
      <c r="C261" s="6" t="s">
        <v>785</v>
      </c>
      <c r="D261" s="428"/>
      <c r="E261" s="429"/>
      <c r="F261" s="9">
        <v>0</v>
      </c>
      <c r="G261" s="431"/>
      <c r="H261" s="431"/>
      <c r="I261" s="557"/>
      <c r="J261" s="558"/>
      <c r="K261" s="559"/>
    </row>
    <row r="262" spans="1:11" ht="18" customHeight="1">
      <c r="A262" s="54"/>
      <c r="B262" s="3"/>
      <c r="C262" s="3" t="s">
        <v>513</v>
      </c>
      <c r="D262" s="426">
        <v>12.5</v>
      </c>
      <c r="E262" s="427"/>
      <c r="F262" s="13"/>
      <c r="G262" s="430">
        <v>9040</v>
      </c>
      <c r="H262" s="430">
        <f>ROUNDDOWN(D262*G262,0)</f>
        <v>113000</v>
      </c>
      <c r="I262" s="554" t="s">
        <v>511</v>
      </c>
      <c r="J262" s="555"/>
      <c r="K262" s="556"/>
    </row>
    <row r="263" spans="1:11" ht="18" customHeight="1">
      <c r="A263" s="54"/>
      <c r="B263" s="6"/>
      <c r="C263" s="6" t="s">
        <v>507</v>
      </c>
      <c r="D263" s="428"/>
      <c r="E263" s="429"/>
      <c r="F263" s="9" t="s">
        <v>394</v>
      </c>
      <c r="G263" s="431"/>
      <c r="H263" s="431"/>
      <c r="I263" s="557"/>
      <c r="J263" s="558"/>
      <c r="K263" s="559"/>
    </row>
    <row r="264" spans="1:11" ht="18" customHeight="1">
      <c r="A264" s="54"/>
      <c r="B264" s="3"/>
      <c r="C264" s="3" t="s">
        <v>784</v>
      </c>
      <c r="D264" s="426"/>
      <c r="E264" s="427"/>
      <c r="F264" s="13"/>
      <c r="G264" s="430"/>
      <c r="H264" s="430"/>
      <c r="I264" s="554"/>
      <c r="J264" s="555"/>
      <c r="K264" s="556"/>
    </row>
    <row r="265" spans="1:11" ht="18" customHeight="1">
      <c r="A265" s="54"/>
      <c r="B265" s="6"/>
      <c r="C265" s="6" t="s">
        <v>785</v>
      </c>
      <c r="D265" s="428"/>
      <c r="E265" s="429"/>
      <c r="F265" s="11"/>
      <c r="G265" s="431"/>
      <c r="H265" s="431"/>
      <c r="I265" s="557"/>
      <c r="J265" s="558"/>
      <c r="K265" s="559"/>
    </row>
    <row r="266" spans="1:11" ht="18" customHeight="1">
      <c r="A266" s="54"/>
      <c r="B266"/>
      <c r="C266"/>
      <c r="D266" s="43"/>
      <c r="E266" s="43"/>
      <c r="F266"/>
      <c r="G266"/>
      <c r="H266" s="42"/>
      <c r="I266" s="107"/>
      <c r="J266" s="107"/>
      <c r="K266" s="107"/>
    </row>
    <row r="267" spans="1:11" ht="18" customHeight="1">
      <c r="A267" s="54"/>
      <c r="B267"/>
      <c r="C267"/>
      <c r="D267" s="43"/>
      <c r="E267" s="43"/>
      <c r="F267"/>
      <c r="G267"/>
      <c r="H267" s="42"/>
      <c r="I267" s="107"/>
      <c r="J267" s="107"/>
      <c r="K267" s="107"/>
    </row>
    <row r="268" spans="1:11" ht="18" customHeight="1">
      <c r="A268" s="54"/>
      <c r="B268" s="27"/>
      <c r="C268" s="3"/>
      <c r="D268" s="426"/>
      <c r="E268" s="427"/>
      <c r="F268" s="13"/>
      <c r="G268" s="430"/>
      <c r="H268" s="430"/>
      <c r="I268" s="554"/>
      <c r="J268" s="555"/>
      <c r="K268" s="556"/>
    </row>
    <row r="269" spans="1:11" ht="18" customHeight="1">
      <c r="A269" s="54"/>
      <c r="B269" s="12"/>
      <c r="C269" s="6"/>
      <c r="D269" s="428"/>
      <c r="E269" s="429"/>
      <c r="F269" s="9"/>
      <c r="G269" s="431"/>
      <c r="H269" s="431"/>
      <c r="I269" s="557"/>
      <c r="J269" s="558"/>
      <c r="K269" s="559"/>
    </row>
    <row r="270" spans="1:11" ht="18" customHeight="1">
      <c r="A270" s="54"/>
      <c r="B270" s="26"/>
      <c r="C270" s="3"/>
      <c r="D270" s="426"/>
      <c r="E270" s="427"/>
      <c r="F270" s="13"/>
      <c r="G270" s="430"/>
      <c r="H270" s="430"/>
      <c r="I270" s="554"/>
      <c r="J270" s="555"/>
      <c r="K270" s="556"/>
    </row>
    <row r="271" spans="1:11" ht="18" customHeight="1">
      <c r="A271" s="54"/>
      <c r="B271" s="6"/>
      <c r="C271" s="6"/>
      <c r="D271" s="428"/>
      <c r="E271" s="429"/>
      <c r="F271" s="9"/>
      <c r="G271" s="431"/>
      <c r="H271" s="431"/>
      <c r="I271" s="557"/>
      <c r="J271" s="558"/>
      <c r="K271" s="559"/>
    </row>
    <row r="272" spans="1:11" ht="18" customHeight="1">
      <c r="A272" s="54"/>
      <c r="B272" s="27"/>
      <c r="C272" s="3"/>
      <c r="D272" s="426"/>
      <c r="E272" s="427"/>
      <c r="F272" s="13"/>
      <c r="G272" s="430"/>
      <c r="H272" s="430"/>
      <c r="I272" s="554"/>
      <c r="J272" s="555"/>
      <c r="K272" s="556"/>
    </row>
    <row r="273" spans="1:11" ht="18" customHeight="1">
      <c r="A273" s="54"/>
      <c r="B273" s="12"/>
      <c r="C273" s="6"/>
      <c r="D273" s="428"/>
      <c r="E273" s="429"/>
      <c r="F273" s="9"/>
      <c r="G273" s="431"/>
      <c r="H273" s="431"/>
      <c r="I273" s="557"/>
      <c r="J273" s="558"/>
      <c r="K273" s="559"/>
    </row>
    <row r="274" spans="1:11" ht="18" customHeight="1">
      <c r="A274" s="54"/>
      <c r="B274" s="27"/>
      <c r="C274" s="3"/>
      <c r="D274" s="426"/>
      <c r="E274" s="427"/>
      <c r="F274" s="13"/>
      <c r="G274" s="430"/>
      <c r="H274" s="430"/>
      <c r="I274" s="554"/>
      <c r="J274" s="555"/>
      <c r="K274" s="556"/>
    </row>
    <row r="275" spans="1:11" ht="18" customHeight="1">
      <c r="A275" s="54"/>
      <c r="B275" s="12"/>
      <c r="C275" s="6"/>
      <c r="D275" s="428"/>
      <c r="E275" s="429"/>
      <c r="F275" s="9"/>
      <c r="G275" s="431"/>
      <c r="H275" s="431"/>
      <c r="I275" s="557"/>
      <c r="J275" s="558"/>
      <c r="K275" s="559"/>
    </row>
    <row r="276" spans="1:11" ht="18" customHeight="1">
      <c r="A276" s="54"/>
      <c r="B276" s="27"/>
      <c r="C276" s="3"/>
      <c r="D276" s="426"/>
      <c r="E276" s="427"/>
      <c r="F276" s="13"/>
      <c r="G276" s="430"/>
      <c r="H276" s="430"/>
      <c r="I276" s="554"/>
      <c r="J276" s="555"/>
      <c r="K276" s="556"/>
    </row>
    <row r="277" spans="1:11" ht="18" customHeight="1">
      <c r="A277" s="54"/>
      <c r="B277" s="12"/>
      <c r="C277" s="6"/>
      <c r="D277" s="428"/>
      <c r="E277" s="429"/>
      <c r="F277" s="9"/>
      <c r="G277" s="431"/>
      <c r="H277" s="431"/>
      <c r="I277" s="557"/>
      <c r="J277" s="558"/>
      <c r="K277" s="559"/>
    </row>
    <row r="278" spans="1:11" ht="18" customHeight="1">
      <c r="A278" s="54"/>
      <c r="B278" s="27"/>
      <c r="C278" s="3"/>
      <c r="D278" s="426"/>
      <c r="E278" s="427"/>
      <c r="F278" s="13"/>
      <c r="G278" s="430"/>
      <c r="H278" s="430"/>
      <c r="I278" s="554"/>
      <c r="J278" s="555"/>
      <c r="K278" s="556"/>
    </row>
    <row r="279" spans="1:11" ht="18" customHeight="1">
      <c r="A279" s="54"/>
      <c r="B279" s="6"/>
      <c r="C279" s="6"/>
      <c r="D279" s="428"/>
      <c r="E279" s="429"/>
      <c r="F279" s="9"/>
      <c r="G279" s="431"/>
      <c r="H279" s="431"/>
      <c r="I279" s="557"/>
      <c r="J279" s="558"/>
      <c r="K279" s="559"/>
    </row>
    <row r="280" spans="1:11" ht="18" customHeight="1">
      <c r="A280" s="54"/>
      <c r="B280" s="3"/>
      <c r="C280" s="3"/>
      <c r="D280" s="426"/>
      <c r="E280" s="427"/>
      <c r="F280" s="13"/>
      <c r="G280" s="430"/>
      <c r="H280" s="430"/>
      <c r="I280" s="554"/>
      <c r="J280" s="555"/>
      <c r="K280" s="556"/>
    </row>
    <row r="281" spans="1:11" ht="18" customHeight="1">
      <c r="A281" s="54"/>
      <c r="B281" s="6"/>
      <c r="C281" s="6"/>
      <c r="D281" s="428"/>
      <c r="E281" s="429"/>
      <c r="F281" s="9"/>
      <c r="G281" s="431"/>
      <c r="H281" s="431"/>
      <c r="I281" s="557"/>
      <c r="J281" s="558"/>
      <c r="K281" s="559"/>
    </row>
    <row r="282" spans="1:11" ht="18" customHeight="1">
      <c r="A282" s="54"/>
      <c r="B282" s="3"/>
      <c r="C282" s="3"/>
      <c r="D282" s="426"/>
      <c r="E282" s="427"/>
      <c r="F282" s="13"/>
      <c r="G282" s="430"/>
      <c r="H282" s="430"/>
      <c r="I282" s="554"/>
      <c r="J282" s="555"/>
      <c r="K282" s="556"/>
    </row>
    <row r="283" spans="1:11" ht="18" customHeight="1">
      <c r="A283" s="54"/>
      <c r="B283" s="6"/>
      <c r="C283" s="6"/>
      <c r="D283" s="428"/>
      <c r="E283" s="429"/>
      <c r="F283" s="9"/>
      <c r="G283" s="431"/>
      <c r="H283" s="431"/>
      <c r="I283" s="557"/>
      <c r="J283" s="558"/>
      <c r="K283" s="559"/>
    </row>
    <row r="284" spans="1:11" ht="18" customHeight="1">
      <c r="A284" s="54"/>
      <c r="B284" s="3"/>
      <c r="C284" s="3"/>
      <c r="D284" s="426"/>
      <c r="E284" s="427"/>
      <c r="F284" s="13"/>
      <c r="G284" s="430"/>
      <c r="H284" s="430"/>
      <c r="I284" s="554"/>
      <c r="J284" s="555"/>
      <c r="K284" s="556"/>
    </row>
    <row r="285" spans="1:11" ht="18" customHeight="1">
      <c r="A285" s="54"/>
      <c r="B285" s="6"/>
      <c r="C285" s="6"/>
      <c r="D285" s="428"/>
      <c r="E285" s="429"/>
      <c r="F285" s="9"/>
      <c r="G285" s="431"/>
      <c r="H285" s="431"/>
      <c r="I285" s="557"/>
      <c r="J285" s="558"/>
      <c r="K285" s="559"/>
    </row>
    <row r="286" spans="1:11" ht="18" customHeight="1">
      <c r="A286" s="54"/>
      <c r="B286" s="3"/>
      <c r="C286" s="3"/>
      <c r="D286" s="426"/>
      <c r="E286" s="427"/>
      <c r="F286" s="13"/>
      <c r="G286" s="430"/>
      <c r="H286" s="430"/>
      <c r="I286" s="554"/>
      <c r="J286" s="555"/>
      <c r="K286" s="556"/>
    </row>
    <row r="287" spans="1:11" ht="18" customHeight="1">
      <c r="A287" s="54"/>
      <c r="B287" s="6"/>
      <c r="C287" s="6"/>
      <c r="D287" s="428"/>
      <c r="E287" s="429"/>
      <c r="F287" s="9"/>
      <c r="G287" s="431"/>
      <c r="H287" s="431"/>
      <c r="I287" s="557"/>
      <c r="J287" s="558"/>
      <c r="K287" s="559"/>
    </row>
    <row r="288" spans="1:11" ht="18" customHeight="1">
      <c r="A288" s="54"/>
      <c r="B288" s="3"/>
      <c r="C288" s="3"/>
      <c r="D288" s="426"/>
      <c r="E288" s="427"/>
      <c r="F288" s="13"/>
      <c r="G288" s="430"/>
      <c r="H288" s="430"/>
      <c r="I288" s="554"/>
      <c r="J288" s="555"/>
      <c r="K288" s="556"/>
    </row>
    <row r="289" spans="1:11" ht="18" customHeight="1">
      <c r="A289" s="54"/>
      <c r="B289" s="6"/>
      <c r="C289" s="6"/>
      <c r="D289" s="428"/>
      <c r="E289" s="429"/>
      <c r="F289" s="9"/>
      <c r="G289" s="431"/>
      <c r="H289" s="431"/>
      <c r="I289" s="557"/>
      <c r="J289" s="558"/>
      <c r="K289" s="559"/>
    </row>
    <row r="290" spans="1:11" ht="18" customHeight="1">
      <c r="A290" s="54"/>
      <c r="B290" s="3"/>
      <c r="C290" s="3" t="str">
        <f>B242&amp;"-計"</f>
        <v>（8）-計</v>
      </c>
      <c r="D290" s="426"/>
      <c r="E290" s="427"/>
      <c r="F290" s="13"/>
      <c r="G290" s="430"/>
      <c r="H290" s="430">
        <f>SUM(H244:H289)</f>
        <v>143273</v>
      </c>
      <c r="I290" s="554"/>
      <c r="J290" s="555"/>
      <c r="K290" s="556"/>
    </row>
    <row r="291" spans="1:11" ht="18" customHeight="1">
      <c r="A291" s="54"/>
      <c r="B291" s="6"/>
      <c r="C291" s="6"/>
      <c r="D291" s="428"/>
      <c r="E291" s="429"/>
      <c r="F291" s="11"/>
      <c r="G291" s="431"/>
      <c r="H291" s="431"/>
      <c r="I291" s="557"/>
      <c r="J291" s="558"/>
      <c r="K291" s="559"/>
    </row>
    <row r="292" spans="1:11" ht="18" customHeight="1">
      <c r="A292" s="54"/>
      <c r="B292"/>
      <c r="C292"/>
      <c r="D292" s="43"/>
      <c r="E292" s="43"/>
      <c r="F292"/>
      <c r="G292"/>
      <c r="H292" s="42"/>
      <c r="I292" s="107"/>
      <c r="J292" s="107"/>
      <c r="K292" s="107"/>
    </row>
    <row r="293" spans="1:11" ht="18" customHeight="1">
      <c r="A293" s="54"/>
      <c r="B293"/>
      <c r="C293"/>
      <c r="D293" s="43"/>
      <c r="E293" s="43"/>
      <c r="F293"/>
      <c r="G293"/>
      <c r="H293" s="42"/>
      <c r="I293" s="107"/>
      <c r="J293" s="107"/>
      <c r="K293" s="107"/>
    </row>
    <row r="294" spans="1:11" ht="18" customHeight="1">
      <c r="A294" s="54"/>
      <c r="B294" s="27" t="s">
        <v>437</v>
      </c>
      <c r="C294" s="3" t="s">
        <v>95</v>
      </c>
      <c r="D294" s="426"/>
      <c r="E294" s="427"/>
      <c r="F294" s="13"/>
      <c r="G294" s="430"/>
      <c r="H294" s="430">
        <f>ROUNDDOWN(D294*G294,0)</f>
        <v>0</v>
      </c>
      <c r="I294" s="554"/>
      <c r="J294" s="555"/>
      <c r="K294" s="556"/>
    </row>
    <row r="295" spans="1:11" ht="18" customHeight="1">
      <c r="A295" s="54"/>
      <c r="B295" s="12"/>
      <c r="C295" s="6"/>
      <c r="D295" s="428"/>
      <c r="E295" s="429"/>
      <c r="F295" s="9"/>
      <c r="G295" s="431"/>
      <c r="H295" s="431"/>
      <c r="I295" s="557"/>
      <c r="J295" s="558"/>
      <c r="K295" s="559"/>
    </row>
    <row r="296" spans="1:11" ht="18" customHeight="1">
      <c r="A296" s="54"/>
      <c r="B296" s="26"/>
      <c r="C296" s="3" t="s">
        <v>514</v>
      </c>
      <c r="D296" s="426">
        <v>0.9</v>
      </c>
      <c r="E296" s="427"/>
      <c r="F296" s="13"/>
      <c r="G296" s="430">
        <v>590</v>
      </c>
      <c r="H296" s="430">
        <f>ROUNDDOWN(D296*G296,0)</f>
        <v>531</v>
      </c>
      <c r="I296" s="554" t="s">
        <v>515</v>
      </c>
      <c r="J296" s="555"/>
      <c r="K296" s="556"/>
    </row>
    <row r="297" spans="1:11" ht="18" customHeight="1">
      <c r="A297" s="54"/>
      <c r="B297" s="6"/>
      <c r="C297" s="6" t="s">
        <v>516</v>
      </c>
      <c r="D297" s="428"/>
      <c r="E297" s="429"/>
      <c r="F297" s="9" t="s">
        <v>397</v>
      </c>
      <c r="G297" s="431"/>
      <c r="H297" s="431"/>
      <c r="I297" s="557"/>
      <c r="J297" s="558"/>
      <c r="K297" s="559"/>
    </row>
    <row r="298" spans="1:11" ht="18" customHeight="1">
      <c r="A298" s="54"/>
      <c r="B298" s="27"/>
      <c r="C298" s="3" t="s">
        <v>514</v>
      </c>
      <c r="D298" s="426">
        <v>13.1</v>
      </c>
      <c r="E298" s="427"/>
      <c r="F298" s="13"/>
      <c r="G298" s="430">
        <v>2140</v>
      </c>
      <c r="H298" s="430">
        <f>ROUNDDOWN(D298*G298,0)</f>
        <v>28034</v>
      </c>
      <c r="I298" s="554" t="s">
        <v>517</v>
      </c>
      <c r="J298" s="555"/>
      <c r="K298" s="556"/>
    </row>
    <row r="299" spans="1:11" ht="18" customHeight="1">
      <c r="A299" s="54"/>
      <c r="B299" s="12"/>
      <c r="C299" s="6" t="s">
        <v>518</v>
      </c>
      <c r="D299" s="428"/>
      <c r="E299" s="429"/>
      <c r="F299" s="9" t="s">
        <v>397</v>
      </c>
      <c r="G299" s="431"/>
      <c r="H299" s="431"/>
      <c r="I299" s="557"/>
      <c r="J299" s="558"/>
      <c r="K299" s="559"/>
    </row>
    <row r="300" spans="1:11" ht="18" customHeight="1">
      <c r="A300" s="54"/>
      <c r="B300" s="27"/>
      <c r="C300" s="3" t="s">
        <v>519</v>
      </c>
      <c r="D300" s="426">
        <v>5</v>
      </c>
      <c r="E300" s="427"/>
      <c r="F300" s="13"/>
      <c r="G300" s="430">
        <v>4140</v>
      </c>
      <c r="H300" s="430">
        <f>ROUNDDOWN(D300*G300,0)</f>
        <v>20700</v>
      </c>
      <c r="I300" s="554" t="s">
        <v>520</v>
      </c>
      <c r="J300" s="555"/>
      <c r="K300" s="556"/>
    </row>
    <row r="301" spans="1:11" ht="18" customHeight="1">
      <c r="A301" s="54"/>
      <c r="B301" s="12"/>
      <c r="C301" s="6" t="s">
        <v>518</v>
      </c>
      <c r="D301" s="428"/>
      <c r="E301" s="429"/>
      <c r="F301" s="9" t="s">
        <v>397</v>
      </c>
      <c r="G301" s="431"/>
      <c r="H301" s="431"/>
      <c r="I301" s="557"/>
      <c r="J301" s="558"/>
      <c r="K301" s="559"/>
    </row>
    <row r="302" spans="1:11" ht="18" customHeight="1">
      <c r="A302" s="54"/>
      <c r="B302" s="27"/>
      <c r="C302" s="3" t="s">
        <v>521</v>
      </c>
      <c r="D302" s="426">
        <v>1.1000000000000001</v>
      </c>
      <c r="E302" s="427"/>
      <c r="F302" s="13"/>
      <c r="G302" s="430">
        <v>1620</v>
      </c>
      <c r="H302" s="430">
        <f>ROUNDDOWN(D302*G302,0)</f>
        <v>1782</v>
      </c>
      <c r="I302" s="554" t="s">
        <v>517</v>
      </c>
      <c r="J302" s="555"/>
      <c r="K302" s="556"/>
    </row>
    <row r="303" spans="1:11" ht="18" customHeight="1">
      <c r="A303" s="54"/>
      <c r="B303" s="12"/>
      <c r="C303" s="6" t="s">
        <v>522</v>
      </c>
      <c r="D303" s="428"/>
      <c r="E303" s="429"/>
      <c r="F303" s="9" t="s">
        <v>397</v>
      </c>
      <c r="G303" s="431"/>
      <c r="H303" s="431"/>
      <c r="I303" s="557"/>
      <c r="J303" s="558"/>
      <c r="K303" s="559"/>
    </row>
    <row r="304" spans="1:11" ht="18" customHeight="1">
      <c r="A304" s="54"/>
      <c r="B304" s="27"/>
      <c r="C304" s="135" t="s">
        <v>786</v>
      </c>
      <c r="D304" s="567">
        <v>7.5</v>
      </c>
      <c r="E304" s="568"/>
      <c r="F304" s="136"/>
      <c r="G304" s="571">
        <v>3100</v>
      </c>
      <c r="H304" s="571">
        <f>ROUNDDOWN(D304*G304,0)</f>
        <v>23250</v>
      </c>
      <c r="I304" s="573" t="s">
        <v>889</v>
      </c>
      <c r="J304" s="574"/>
      <c r="K304" s="575"/>
    </row>
    <row r="305" spans="1:11" ht="18" customHeight="1">
      <c r="A305" s="54"/>
      <c r="B305" s="6"/>
      <c r="C305" s="137" t="s">
        <v>888</v>
      </c>
      <c r="D305" s="569"/>
      <c r="E305" s="570"/>
      <c r="F305" s="138" t="s">
        <v>397</v>
      </c>
      <c r="G305" s="572"/>
      <c r="H305" s="572"/>
      <c r="I305" s="583"/>
      <c r="J305" s="584"/>
      <c r="K305" s="585"/>
    </row>
    <row r="306" spans="1:11" ht="18" customHeight="1">
      <c r="A306" s="54"/>
      <c r="B306" s="3"/>
      <c r="C306" s="3" t="s">
        <v>514</v>
      </c>
      <c r="D306" s="426">
        <v>2</v>
      </c>
      <c r="E306" s="427"/>
      <c r="F306" s="13"/>
      <c r="G306" s="430">
        <v>2470</v>
      </c>
      <c r="H306" s="430">
        <f>ROUNDDOWN(D306*G306,0)</f>
        <v>4940</v>
      </c>
      <c r="I306" s="554" t="s">
        <v>523</v>
      </c>
      <c r="J306" s="555"/>
      <c r="K306" s="556"/>
    </row>
    <row r="307" spans="1:11" ht="18" customHeight="1">
      <c r="A307" s="54"/>
      <c r="B307" s="6"/>
      <c r="C307" s="6" t="s">
        <v>524</v>
      </c>
      <c r="D307" s="428"/>
      <c r="E307" s="429"/>
      <c r="F307" s="9" t="s">
        <v>397</v>
      </c>
      <c r="G307" s="431"/>
      <c r="H307" s="431"/>
      <c r="I307" s="557"/>
      <c r="J307" s="558"/>
      <c r="K307" s="559"/>
    </row>
    <row r="308" spans="1:11" ht="18" customHeight="1">
      <c r="A308" s="54"/>
      <c r="B308" s="3"/>
      <c r="C308" s="135"/>
      <c r="D308" s="567"/>
      <c r="E308" s="568"/>
      <c r="F308" s="136"/>
      <c r="G308" s="571"/>
      <c r="H308" s="571"/>
      <c r="I308" s="573"/>
      <c r="J308" s="574"/>
      <c r="K308" s="575"/>
    </row>
    <row r="309" spans="1:11" ht="18" customHeight="1">
      <c r="A309" s="54"/>
      <c r="B309" s="6"/>
      <c r="C309" s="137"/>
      <c r="D309" s="569"/>
      <c r="E309" s="570"/>
      <c r="F309" s="138"/>
      <c r="G309" s="572"/>
      <c r="H309" s="572"/>
      <c r="I309" s="583"/>
      <c r="J309" s="584"/>
      <c r="K309" s="585"/>
    </row>
    <row r="310" spans="1:11" ht="18" customHeight="1">
      <c r="A310" s="54"/>
      <c r="B310" s="3"/>
      <c r="C310" s="135"/>
      <c r="D310" s="567"/>
      <c r="E310" s="568"/>
      <c r="F310" s="136"/>
      <c r="G310" s="571"/>
      <c r="H310" s="571"/>
      <c r="I310" s="573"/>
      <c r="J310" s="574"/>
      <c r="K310" s="575"/>
    </row>
    <row r="311" spans="1:11" ht="18" customHeight="1">
      <c r="A311" s="54"/>
      <c r="B311" s="6"/>
      <c r="C311" s="137"/>
      <c r="D311" s="569"/>
      <c r="E311" s="570"/>
      <c r="F311" s="138"/>
      <c r="G311" s="572"/>
      <c r="H311" s="572"/>
      <c r="I311" s="583"/>
      <c r="J311" s="584"/>
      <c r="K311" s="585"/>
    </row>
    <row r="312" spans="1:11" ht="18" customHeight="1">
      <c r="A312" s="54"/>
      <c r="B312" s="3"/>
      <c r="C312" s="135" t="s">
        <v>525</v>
      </c>
      <c r="D312" s="567">
        <v>17.5</v>
      </c>
      <c r="E312" s="568"/>
      <c r="F312" s="136"/>
      <c r="G312" s="571">
        <v>530</v>
      </c>
      <c r="H312" s="571">
        <f>ROUNDDOWN(D312*G312,0)</f>
        <v>9275</v>
      </c>
      <c r="I312" s="573" t="s">
        <v>517</v>
      </c>
      <c r="J312" s="574"/>
      <c r="K312" s="575"/>
    </row>
    <row r="313" spans="1:11" ht="18" customHeight="1">
      <c r="A313" s="54"/>
      <c r="B313" s="6"/>
      <c r="C313" s="137" t="s">
        <v>901</v>
      </c>
      <c r="D313" s="569"/>
      <c r="E313" s="570"/>
      <c r="F313" s="138" t="s">
        <v>394</v>
      </c>
      <c r="G313" s="572"/>
      <c r="H313" s="572"/>
      <c r="I313" s="583"/>
      <c r="J313" s="584"/>
      <c r="K313" s="585"/>
    </row>
    <row r="314" spans="1:11" ht="18" customHeight="1">
      <c r="A314" s="54"/>
      <c r="B314" s="3"/>
      <c r="C314" s="135" t="s">
        <v>526</v>
      </c>
      <c r="D314" s="567">
        <v>11.7</v>
      </c>
      <c r="E314" s="568"/>
      <c r="F314" s="136"/>
      <c r="G314" s="571">
        <v>800</v>
      </c>
      <c r="H314" s="571">
        <f>ROUNDDOWN(D314*G314,0)</f>
        <v>9360</v>
      </c>
      <c r="I314" s="573" t="s">
        <v>793</v>
      </c>
      <c r="J314" s="574"/>
      <c r="K314" s="575"/>
    </row>
    <row r="315" spans="1:11" ht="18" customHeight="1">
      <c r="A315" s="54"/>
      <c r="B315" s="6"/>
      <c r="C315" s="137" t="s">
        <v>902</v>
      </c>
      <c r="D315" s="569"/>
      <c r="E315" s="570"/>
      <c r="F315" s="138" t="s">
        <v>397</v>
      </c>
      <c r="G315" s="572"/>
      <c r="H315" s="572"/>
      <c r="I315" s="583"/>
      <c r="J315" s="584"/>
      <c r="K315" s="585"/>
    </row>
    <row r="316" spans="1:11" ht="18" customHeight="1">
      <c r="A316" s="54"/>
      <c r="B316" s="3"/>
      <c r="C316" s="135" t="s">
        <v>527</v>
      </c>
      <c r="D316" s="567">
        <v>14.5</v>
      </c>
      <c r="E316" s="568"/>
      <c r="F316" s="136"/>
      <c r="G316" s="571">
        <v>800</v>
      </c>
      <c r="H316" s="571">
        <f>ROUNDDOWN(D316*G316,0)</f>
        <v>11600</v>
      </c>
      <c r="I316" s="573" t="s">
        <v>793</v>
      </c>
      <c r="J316" s="574"/>
      <c r="K316" s="575"/>
    </row>
    <row r="317" spans="1:11" ht="18" customHeight="1">
      <c r="A317" s="54"/>
      <c r="B317" s="6"/>
      <c r="C317" s="137" t="s">
        <v>902</v>
      </c>
      <c r="D317" s="569"/>
      <c r="E317" s="570"/>
      <c r="F317" s="139" t="s">
        <v>397</v>
      </c>
      <c r="G317" s="572"/>
      <c r="H317" s="572"/>
      <c r="I317" s="583"/>
      <c r="J317" s="584"/>
      <c r="K317" s="585"/>
    </row>
    <row r="318" spans="1:11" ht="18" customHeight="1">
      <c r="A318" s="54"/>
      <c r="B318"/>
      <c r="C318"/>
      <c r="D318" s="43"/>
      <c r="E318" s="43"/>
      <c r="F318"/>
      <c r="G318"/>
      <c r="H318" s="42"/>
      <c r="I318" s="107"/>
      <c r="J318" s="107"/>
      <c r="K318" s="107"/>
    </row>
    <row r="319" spans="1:11" ht="18" customHeight="1">
      <c r="A319" s="54"/>
      <c r="B319"/>
      <c r="C319"/>
      <c r="D319" s="43"/>
      <c r="E319" s="43"/>
      <c r="F319"/>
      <c r="G319"/>
      <c r="H319" s="42"/>
      <c r="I319" s="107"/>
      <c r="J319" s="107"/>
      <c r="K319" s="107"/>
    </row>
    <row r="320" spans="1:11" ht="18" customHeight="1">
      <c r="A320" s="54"/>
      <c r="B320" s="27"/>
      <c r="C320" s="135" t="s">
        <v>787</v>
      </c>
      <c r="D320" s="567">
        <v>18.100000000000001</v>
      </c>
      <c r="E320" s="568"/>
      <c r="F320" s="136"/>
      <c r="G320" s="571">
        <v>590</v>
      </c>
      <c r="H320" s="571">
        <f>ROUNDDOWN(D320*G320,0)</f>
        <v>10679</v>
      </c>
      <c r="I320" s="573" t="s">
        <v>793</v>
      </c>
      <c r="J320" s="574"/>
      <c r="K320" s="575"/>
    </row>
    <row r="321" spans="1:11" ht="18" customHeight="1">
      <c r="A321" s="54"/>
      <c r="B321" s="12"/>
      <c r="C321" s="137" t="s">
        <v>900</v>
      </c>
      <c r="D321" s="569"/>
      <c r="E321" s="570"/>
      <c r="F321" s="138" t="s">
        <v>788</v>
      </c>
      <c r="G321" s="572"/>
      <c r="H321" s="572"/>
      <c r="I321" s="583"/>
      <c r="J321" s="584"/>
      <c r="K321" s="585"/>
    </row>
    <row r="322" spans="1:11" ht="18" customHeight="1">
      <c r="A322" s="54"/>
      <c r="B322" s="26"/>
      <c r="C322" s="3"/>
      <c r="D322" s="426"/>
      <c r="E322" s="427"/>
      <c r="F322" s="13"/>
      <c r="G322" s="430"/>
      <c r="H322" s="430"/>
      <c r="I322" s="554"/>
      <c r="J322" s="555"/>
      <c r="K322" s="556"/>
    </row>
    <row r="323" spans="1:11" ht="18" customHeight="1">
      <c r="A323" s="54"/>
      <c r="B323" s="6"/>
      <c r="C323" s="6"/>
      <c r="D323" s="428"/>
      <c r="E323" s="429"/>
      <c r="F323" s="9"/>
      <c r="G323" s="431"/>
      <c r="H323" s="431"/>
      <c r="I323" s="557"/>
      <c r="J323" s="558"/>
      <c r="K323" s="559"/>
    </row>
    <row r="324" spans="1:11" ht="18" customHeight="1">
      <c r="A324" s="54"/>
      <c r="B324" s="27"/>
      <c r="C324" s="3"/>
      <c r="D324" s="426"/>
      <c r="E324" s="427"/>
      <c r="F324" s="13"/>
      <c r="G324" s="430"/>
      <c r="H324" s="430"/>
      <c r="I324" s="554"/>
      <c r="J324" s="555"/>
      <c r="K324" s="556"/>
    </row>
    <row r="325" spans="1:11" ht="18" customHeight="1">
      <c r="A325" s="54"/>
      <c r="B325" s="12"/>
      <c r="C325" s="6"/>
      <c r="D325" s="428"/>
      <c r="E325" s="429"/>
      <c r="F325" s="9"/>
      <c r="G325" s="431"/>
      <c r="H325" s="431"/>
      <c r="I325" s="557"/>
      <c r="J325" s="558"/>
      <c r="K325" s="559"/>
    </row>
    <row r="326" spans="1:11" ht="18" customHeight="1">
      <c r="A326" s="54"/>
      <c r="B326" s="27"/>
      <c r="C326" s="3"/>
      <c r="D326" s="426"/>
      <c r="E326" s="427"/>
      <c r="F326" s="13"/>
      <c r="G326" s="430"/>
      <c r="H326" s="430"/>
      <c r="I326" s="554"/>
      <c r="J326" s="555"/>
      <c r="K326" s="556"/>
    </row>
    <row r="327" spans="1:11" ht="18" customHeight="1">
      <c r="A327" s="54"/>
      <c r="B327" s="12"/>
      <c r="C327" s="6"/>
      <c r="D327" s="428"/>
      <c r="E327" s="429"/>
      <c r="F327" s="9"/>
      <c r="G327" s="431"/>
      <c r="H327" s="431"/>
      <c r="I327" s="557"/>
      <c r="J327" s="558"/>
      <c r="K327" s="559"/>
    </row>
    <row r="328" spans="1:11" ht="18" customHeight="1">
      <c r="A328" s="54"/>
      <c r="B328" s="27"/>
      <c r="C328" s="3"/>
      <c r="D328" s="426"/>
      <c r="E328" s="427"/>
      <c r="F328" s="13"/>
      <c r="G328" s="430"/>
      <c r="H328" s="430"/>
      <c r="I328" s="554"/>
      <c r="J328" s="555"/>
      <c r="K328" s="556"/>
    </row>
    <row r="329" spans="1:11" ht="18" customHeight="1">
      <c r="A329" s="54"/>
      <c r="B329" s="12"/>
      <c r="C329" s="6"/>
      <c r="D329" s="428"/>
      <c r="E329" s="429"/>
      <c r="F329" s="9"/>
      <c r="G329" s="431"/>
      <c r="H329" s="431"/>
      <c r="I329" s="557"/>
      <c r="J329" s="558"/>
      <c r="K329" s="559"/>
    </row>
    <row r="330" spans="1:11" ht="18" customHeight="1">
      <c r="A330" s="54"/>
      <c r="B330" s="27"/>
      <c r="C330" s="3">
        <f t="shared" ref="C330:C341" si="0">M331</f>
        <v>0</v>
      </c>
      <c r="D330" s="426"/>
      <c r="E330" s="427"/>
      <c r="F330" s="13"/>
      <c r="G330" s="430"/>
      <c r="H330" s="430">
        <f>ROUNDDOWN(D330*G330,0)</f>
        <v>0</v>
      </c>
      <c r="I330" s="554"/>
      <c r="J330" s="555"/>
      <c r="K330" s="556"/>
    </row>
    <row r="331" spans="1:11" ht="18" customHeight="1">
      <c r="A331" s="54"/>
      <c r="B331" s="6"/>
      <c r="C331" s="6">
        <f t="shared" si="0"/>
        <v>0</v>
      </c>
      <c r="D331" s="428"/>
      <c r="E331" s="429"/>
      <c r="F331" s="9"/>
      <c r="G331" s="431"/>
      <c r="H331" s="431"/>
      <c r="I331" s="557"/>
      <c r="J331" s="558"/>
      <c r="K331" s="559"/>
    </row>
    <row r="332" spans="1:11" ht="18" customHeight="1">
      <c r="A332" s="54"/>
      <c r="B332" s="3"/>
      <c r="C332" s="3">
        <f t="shared" si="0"/>
        <v>0</v>
      </c>
      <c r="D332" s="426"/>
      <c r="E332" s="427"/>
      <c r="F332" s="13"/>
      <c r="G332" s="430"/>
      <c r="H332" s="430">
        <f>ROUNDDOWN(D332*G332,0)</f>
        <v>0</v>
      </c>
      <c r="I332" s="554"/>
      <c r="J332" s="555"/>
      <c r="K332" s="556"/>
    </row>
    <row r="333" spans="1:11" ht="18" customHeight="1">
      <c r="A333" s="54"/>
      <c r="B333" s="6"/>
      <c r="C333" s="6">
        <f t="shared" si="0"/>
        <v>0</v>
      </c>
      <c r="D333" s="428"/>
      <c r="E333" s="429"/>
      <c r="F333" s="9"/>
      <c r="G333" s="431"/>
      <c r="H333" s="431"/>
      <c r="I333" s="557"/>
      <c r="J333" s="558"/>
      <c r="K333" s="559"/>
    </row>
    <row r="334" spans="1:11" ht="18" customHeight="1">
      <c r="A334" s="54"/>
      <c r="B334" s="3"/>
      <c r="C334" s="3">
        <f t="shared" si="0"/>
        <v>0</v>
      </c>
      <c r="D334" s="426"/>
      <c r="E334" s="427"/>
      <c r="F334" s="13"/>
      <c r="G334" s="430"/>
      <c r="H334" s="430">
        <f>ROUNDDOWN(D334*G334,0)</f>
        <v>0</v>
      </c>
      <c r="I334" s="554"/>
      <c r="J334" s="555"/>
      <c r="K334" s="556"/>
    </row>
    <row r="335" spans="1:11" ht="18" customHeight="1">
      <c r="A335" s="54"/>
      <c r="B335" s="6"/>
      <c r="C335" s="6">
        <f t="shared" si="0"/>
        <v>0</v>
      </c>
      <c r="D335" s="428"/>
      <c r="E335" s="429"/>
      <c r="F335" s="9"/>
      <c r="G335" s="431"/>
      <c r="H335" s="431"/>
      <c r="I335" s="557"/>
      <c r="J335" s="558"/>
      <c r="K335" s="559"/>
    </row>
    <row r="336" spans="1:11" ht="18" customHeight="1">
      <c r="A336" s="54"/>
      <c r="B336" s="3"/>
      <c r="C336" s="3">
        <f t="shared" si="0"/>
        <v>0</v>
      </c>
      <c r="D336" s="426"/>
      <c r="E336" s="427"/>
      <c r="F336" s="13"/>
      <c r="G336" s="430"/>
      <c r="H336" s="430">
        <f>ROUNDDOWN(D336*G336,0)</f>
        <v>0</v>
      </c>
      <c r="I336" s="554"/>
      <c r="J336" s="555"/>
      <c r="K336" s="556"/>
    </row>
    <row r="337" spans="1:11" ht="18" customHeight="1">
      <c r="A337" s="54"/>
      <c r="B337" s="6"/>
      <c r="C337" s="6">
        <f t="shared" si="0"/>
        <v>0</v>
      </c>
      <c r="D337" s="428"/>
      <c r="E337" s="429"/>
      <c r="F337" s="9"/>
      <c r="G337" s="431"/>
      <c r="H337" s="431"/>
      <c r="I337" s="557"/>
      <c r="J337" s="558"/>
      <c r="K337" s="559"/>
    </row>
    <row r="338" spans="1:11" ht="18" customHeight="1">
      <c r="A338" s="54"/>
      <c r="B338" s="3"/>
      <c r="C338" s="3">
        <f t="shared" si="0"/>
        <v>0</v>
      </c>
      <c r="D338" s="426"/>
      <c r="E338" s="427"/>
      <c r="F338" s="13"/>
      <c r="G338" s="430"/>
      <c r="H338" s="430">
        <f>ROUNDDOWN(D338*G338,0)</f>
        <v>0</v>
      </c>
      <c r="I338" s="554"/>
      <c r="J338" s="555"/>
      <c r="K338" s="556"/>
    </row>
    <row r="339" spans="1:11" ht="18" customHeight="1">
      <c r="A339" s="54"/>
      <c r="B339" s="6"/>
      <c r="C339" s="6">
        <f t="shared" si="0"/>
        <v>0</v>
      </c>
      <c r="D339" s="428"/>
      <c r="E339" s="429"/>
      <c r="F339" s="9"/>
      <c r="G339" s="431"/>
      <c r="H339" s="431"/>
      <c r="I339" s="557"/>
      <c r="J339" s="558"/>
      <c r="K339" s="559"/>
    </row>
    <row r="340" spans="1:11" ht="18" customHeight="1">
      <c r="A340" s="54"/>
      <c r="B340" s="3"/>
      <c r="C340" s="3">
        <f t="shared" si="0"/>
        <v>0</v>
      </c>
      <c r="D340" s="426"/>
      <c r="E340" s="427"/>
      <c r="F340" s="13"/>
      <c r="G340" s="430"/>
      <c r="H340" s="430">
        <f>ROUNDDOWN(D340*G340,0)</f>
        <v>0</v>
      </c>
      <c r="I340" s="554"/>
      <c r="J340" s="555"/>
      <c r="K340" s="556"/>
    </row>
    <row r="341" spans="1:11" ht="18" customHeight="1">
      <c r="A341" s="54"/>
      <c r="B341" s="6"/>
      <c r="C341" s="6">
        <f t="shared" si="0"/>
        <v>0</v>
      </c>
      <c r="D341" s="428"/>
      <c r="E341" s="429"/>
      <c r="F341" s="9"/>
      <c r="G341" s="431"/>
      <c r="H341" s="431"/>
      <c r="I341" s="557"/>
      <c r="J341" s="558"/>
      <c r="K341" s="559"/>
    </row>
    <row r="342" spans="1:11" ht="18" customHeight="1">
      <c r="A342" s="54"/>
      <c r="B342" s="3"/>
      <c r="C342" s="3" t="str">
        <f>B294&amp;"-計"</f>
        <v>（9）-計</v>
      </c>
      <c r="D342" s="426"/>
      <c r="E342" s="427"/>
      <c r="F342" s="13"/>
      <c r="G342" s="430"/>
      <c r="H342" s="430">
        <f>SUM(H296:H341)</f>
        <v>120151</v>
      </c>
      <c r="I342" s="554"/>
      <c r="J342" s="555"/>
      <c r="K342" s="556"/>
    </row>
    <row r="343" spans="1:11" ht="18" customHeight="1">
      <c r="A343" s="54"/>
      <c r="B343" s="6"/>
      <c r="C343" s="6"/>
      <c r="D343" s="428"/>
      <c r="E343" s="429"/>
      <c r="F343" s="11"/>
      <c r="G343" s="431"/>
      <c r="H343" s="431"/>
      <c r="I343" s="557"/>
      <c r="J343" s="558"/>
      <c r="K343" s="559"/>
    </row>
    <row r="344" spans="1:11" ht="18" customHeight="1">
      <c r="A344" s="54"/>
      <c r="B344"/>
      <c r="C344"/>
      <c r="D344" s="43"/>
      <c r="E344" s="43"/>
      <c r="F344"/>
      <c r="G344"/>
      <c r="H344" s="42"/>
      <c r="I344" s="107"/>
      <c r="J344" s="107"/>
      <c r="K344" s="107"/>
    </row>
    <row r="345" spans="1:11" ht="18" customHeight="1">
      <c r="A345" s="54"/>
      <c r="B345"/>
      <c r="C345"/>
      <c r="D345" s="43"/>
      <c r="E345" s="43"/>
      <c r="F345"/>
      <c r="G345"/>
      <c r="H345" s="42"/>
      <c r="I345" s="107"/>
      <c r="J345" s="107"/>
      <c r="K345" s="107"/>
    </row>
    <row r="346" spans="1:11" ht="18" customHeight="1">
      <c r="A346" s="54"/>
      <c r="B346" s="134" t="s">
        <v>887</v>
      </c>
      <c r="C346" s="3" t="s">
        <v>438</v>
      </c>
      <c r="D346" s="426"/>
      <c r="E346" s="427"/>
      <c r="F346" s="13"/>
      <c r="G346" s="430"/>
      <c r="H346" s="430">
        <f>ROUNDDOWN(D346*G346,0)</f>
        <v>0</v>
      </c>
      <c r="I346" s="554"/>
      <c r="J346" s="555"/>
      <c r="K346" s="556"/>
    </row>
    <row r="347" spans="1:11" ht="18" customHeight="1">
      <c r="A347" s="54"/>
      <c r="B347" s="12"/>
      <c r="C347" s="6"/>
      <c r="D347" s="428"/>
      <c r="E347" s="429"/>
      <c r="F347" s="9"/>
      <c r="G347" s="431"/>
      <c r="H347" s="431"/>
      <c r="I347" s="557"/>
      <c r="J347" s="558"/>
      <c r="K347" s="559"/>
    </row>
    <row r="348" spans="1:11" ht="18" customHeight="1">
      <c r="A348" s="54"/>
      <c r="B348" s="26"/>
      <c r="C348" s="3" t="s">
        <v>514</v>
      </c>
      <c r="D348" s="426">
        <v>0.45</v>
      </c>
      <c r="E348" s="427"/>
      <c r="F348" s="13"/>
      <c r="G348" s="430">
        <v>18900</v>
      </c>
      <c r="H348" s="430">
        <f>ROUNDDOWN(D348*G348,0)</f>
        <v>8505</v>
      </c>
      <c r="I348" s="554" t="s">
        <v>796</v>
      </c>
      <c r="J348" s="555"/>
      <c r="K348" s="556"/>
    </row>
    <row r="349" spans="1:11" ht="18" customHeight="1">
      <c r="A349" s="54"/>
      <c r="B349" s="6"/>
      <c r="C349" s="6" t="s">
        <v>528</v>
      </c>
      <c r="D349" s="428"/>
      <c r="E349" s="429"/>
      <c r="F349" s="9" t="s">
        <v>788</v>
      </c>
      <c r="G349" s="431"/>
      <c r="H349" s="431"/>
      <c r="I349" s="557"/>
      <c r="J349" s="558"/>
      <c r="K349" s="559"/>
    </row>
    <row r="350" spans="1:11" ht="18" customHeight="1">
      <c r="A350" s="54"/>
      <c r="B350" s="27"/>
      <c r="C350" s="135" t="s">
        <v>896</v>
      </c>
      <c r="D350" s="567">
        <v>1</v>
      </c>
      <c r="E350" s="568"/>
      <c r="F350" s="136"/>
      <c r="G350" s="571">
        <v>73300</v>
      </c>
      <c r="H350" s="571">
        <f>ROUNDDOWN(D350*G350,0)</f>
        <v>73300</v>
      </c>
      <c r="I350" s="573" t="s">
        <v>899</v>
      </c>
      <c r="J350" s="574"/>
      <c r="K350" s="575"/>
    </row>
    <row r="351" spans="1:11" ht="18" customHeight="1">
      <c r="A351" s="54"/>
      <c r="B351" s="12"/>
      <c r="C351" s="137" t="s">
        <v>898</v>
      </c>
      <c r="D351" s="569"/>
      <c r="E351" s="570"/>
      <c r="F351" s="138" t="s">
        <v>727</v>
      </c>
      <c r="G351" s="572"/>
      <c r="H351" s="572"/>
      <c r="I351" s="583"/>
      <c r="J351" s="584"/>
      <c r="K351" s="585"/>
    </row>
    <row r="352" spans="1:11" ht="18" customHeight="1">
      <c r="A352" s="54"/>
      <c r="B352" s="27"/>
      <c r="C352" s="3" t="s">
        <v>529</v>
      </c>
      <c r="D352" s="426">
        <v>0.2</v>
      </c>
      <c r="E352" s="427"/>
      <c r="F352" s="13"/>
      <c r="G352" s="430">
        <v>59222</v>
      </c>
      <c r="H352" s="430">
        <f>ROUNDDOWN(D352*G352,0)</f>
        <v>11844</v>
      </c>
      <c r="I352" s="554" t="s">
        <v>530</v>
      </c>
      <c r="J352" s="555"/>
      <c r="K352" s="556"/>
    </row>
    <row r="353" spans="1:11" ht="18" customHeight="1">
      <c r="A353" s="54"/>
      <c r="B353" s="12"/>
      <c r="C353" s="6"/>
      <c r="D353" s="428"/>
      <c r="E353" s="429"/>
      <c r="F353" s="9" t="s">
        <v>397</v>
      </c>
      <c r="G353" s="431"/>
      <c r="H353" s="431"/>
      <c r="I353" s="557"/>
      <c r="J353" s="558"/>
      <c r="K353" s="559"/>
    </row>
    <row r="354" spans="1:11" ht="18" customHeight="1">
      <c r="A354" s="54"/>
      <c r="B354" s="27"/>
      <c r="C354" s="3"/>
      <c r="D354" s="426"/>
      <c r="E354" s="427"/>
      <c r="F354" s="13"/>
      <c r="G354" s="430"/>
      <c r="H354" s="430">
        <f>ROUNDDOWN(D354*G354,0)</f>
        <v>0</v>
      </c>
      <c r="I354" s="554"/>
      <c r="J354" s="555"/>
      <c r="K354" s="556"/>
    </row>
    <row r="355" spans="1:11" ht="18" customHeight="1">
      <c r="A355" s="54"/>
      <c r="B355" s="12"/>
      <c r="C355" s="6"/>
      <c r="D355" s="428"/>
      <c r="E355" s="429"/>
      <c r="F355" s="9"/>
      <c r="G355" s="431"/>
      <c r="H355" s="431"/>
      <c r="I355" s="557"/>
      <c r="J355" s="558"/>
      <c r="K355" s="559"/>
    </row>
    <row r="356" spans="1:11" ht="18" customHeight="1">
      <c r="A356" s="54"/>
      <c r="B356" s="27"/>
      <c r="C356" s="3"/>
      <c r="D356" s="426"/>
      <c r="E356" s="427"/>
      <c r="F356" s="13"/>
      <c r="G356" s="430"/>
      <c r="H356" s="430">
        <f>ROUNDDOWN(D356*G356,0)</f>
        <v>0</v>
      </c>
      <c r="I356" s="554"/>
      <c r="J356" s="555"/>
      <c r="K356" s="556"/>
    </row>
    <row r="357" spans="1:11" ht="18" customHeight="1">
      <c r="A357" s="54"/>
      <c r="B357" s="6"/>
      <c r="C357" s="6"/>
      <c r="D357" s="428"/>
      <c r="E357" s="429"/>
      <c r="F357" s="9"/>
      <c r="G357" s="431"/>
      <c r="H357" s="431"/>
      <c r="I357" s="557"/>
      <c r="J357" s="558"/>
      <c r="K357" s="559"/>
    </row>
    <row r="358" spans="1:11" ht="18" customHeight="1">
      <c r="A358" s="54"/>
      <c r="B358" s="3"/>
      <c r="C358" s="3"/>
      <c r="D358" s="426"/>
      <c r="E358" s="427"/>
      <c r="F358" s="13"/>
      <c r="G358" s="430"/>
      <c r="H358" s="430">
        <f>ROUNDDOWN(D358*G358,0)</f>
        <v>0</v>
      </c>
      <c r="I358" s="554"/>
      <c r="J358" s="555"/>
      <c r="K358" s="556"/>
    </row>
    <row r="359" spans="1:11" ht="18" customHeight="1">
      <c r="A359" s="54"/>
      <c r="B359" s="6"/>
      <c r="C359" s="6"/>
      <c r="D359" s="428"/>
      <c r="E359" s="429"/>
      <c r="F359" s="9"/>
      <c r="G359" s="431"/>
      <c r="H359" s="431"/>
      <c r="I359" s="557"/>
      <c r="J359" s="558"/>
      <c r="K359" s="559"/>
    </row>
    <row r="360" spans="1:11" ht="18" customHeight="1">
      <c r="A360" s="54"/>
      <c r="B360" s="3"/>
      <c r="C360" s="3"/>
      <c r="D360" s="426"/>
      <c r="E360" s="427"/>
      <c r="F360" s="13"/>
      <c r="G360" s="430"/>
      <c r="H360" s="430">
        <f>ROUNDDOWN(D360*G360,0)</f>
        <v>0</v>
      </c>
      <c r="I360" s="554"/>
      <c r="J360" s="555"/>
      <c r="K360" s="556"/>
    </row>
    <row r="361" spans="1:11" ht="18" customHeight="1">
      <c r="A361" s="54"/>
      <c r="B361" s="6"/>
      <c r="C361" s="6"/>
      <c r="D361" s="428"/>
      <c r="E361" s="429"/>
      <c r="F361" s="9"/>
      <c r="G361" s="431"/>
      <c r="H361" s="431"/>
      <c r="I361" s="557"/>
      <c r="J361" s="558"/>
      <c r="K361" s="559"/>
    </row>
    <row r="362" spans="1:11" ht="18" customHeight="1">
      <c r="A362" s="54"/>
      <c r="B362" s="3"/>
      <c r="C362" s="3"/>
      <c r="D362" s="426"/>
      <c r="E362" s="427"/>
      <c r="F362" s="13"/>
      <c r="G362" s="430"/>
      <c r="H362" s="430">
        <f>ROUNDDOWN(D362*G362,0)</f>
        <v>0</v>
      </c>
      <c r="I362" s="554"/>
      <c r="J362" s="555"/>
      <c r="K362" s="556"/>
    </row>
    <row r="363" spans="1:11" ht="18" customHeight="1">
      <c r="A363" s="54"/>
      <c r="B363" s="6"/>
      <c r="C363" s="6"/>
      <c r="D363" s="428"/>
      <c r="E363" s="429"/>
      <c r="F363" s="9"/>
      <c r="G363" s="431"/>
      <c r="H363" s="431"/>
      <c r="I363" s="557"/>
      <c r="J363" s="558"/>
      <c r="K363" s="559"/>
    </row>
    <row r="364" spans="1:11" ht="18" customHeight="1">
      <c r="A364" s="54"/>
      <c r="B364" s="3"/>
      <c r="C364" s="3"/>
      <c r="D364" s="426"/>
      <c r="E364" s="427"/>
      <c r="F364" s="13"/>
      <c r="G364" s="430"/>
      <c r="H364" s="430">
        <f>ROUNDDOWN(D364*G364,0)</f>
        <v>0</v>
      </c>
      <c r="I364" s="554"/>
      <c r="J364" s="555"/>
      <c r="K364" s="556"/>
    </row>
    <row r="365" spans="1:11" ht="18" customHeight="1">
      <c r="A365" s="54"/>
      <c r="B365" s="6"/>
      <c r="C365" s="6"/>
      <c r="D365" s="428"/>
      <c r="E365" s="429"/>
      <c r="F365" s="9"/>
      <c r="G365" s="431"/>
      <c r="H365" s="431"/>
      <c r="I365" s="557"/>
      <c r="J365" s="558"/>
      <c r="K365" s="559"/>
    </row>
    <row r="366" spans="1:11" ht="18" customHeight="1">
      <c r="A366" s="54"/>
      <c r="B366" s="3"/>
      <c r="C366" s="3"/>
      <c r="D366" s="426"/>
      <c r="E366" s="427"/>
      <c r="F366" s="13"/>
      <c r="G366" s="430"/>
      <c r="H366" s="430">
        <f>ROUNDDOWN(D366*G366,0)</f>
        <v>0</v>
      </c>
      <c r="I366" s="554"/>
      <c r="J366" s="555"/>
      <c r="K366" s="556"/>
    </row>
    <row r="367" spans="1:11" ht="18" customHeight="1">
      <c r="A367" s="54"/>
      <c r="B367" s="6"/>
      <c r="C367" s="6"/>
      <c r="D367" s="428"/>
      <c r="E367" s="429"/>
      <c r="F367" s="9"/>
      <c r="G367" s="431"/>
      <c r="H367" s="431"/>
      <c r="I367" s="557"/>
      <c r="J367" s="558"/>
      <c r="K367" s="559"/>
    </row>
    <row r="368" spans="1:11" ht="18" customHeight="1">
      <c r="A368" s="54"/>
      <c r="B368" s="3"/>
      <c r="C368" s="3" t="str">
        <f>B346&amp;"-計"</f>
        <v>（10）-計</v>
      </c>
      <c r="D368" s="426"/>
      <c r="E368" s="427"/>
      <c r="F368" s="13"/>
      <c r="G368" s="430"/>
      <c r="H368" s="430">
        <f>SUM(H346:H367)</f>
        <v>93649</v>
      </c>
      <c r="I368" s="554"/>
      <c r="J368" s="555"/>
      <c r="K368" s="556"/>
    </row>
    <row r="369" spans="1:20" ht="18" customHeight="1">
      <c r="A369" s="54"/>
      <c r="B369" s="6"/>
      <c r="C369" s="6"/>
      <c r="D369" s="428"/>
      <c r="E369" s="429"/>
      <c r="F369" s="11"/>
      <c r="G369" s="431"/>
      <c r="H369" s="431"/>
      <c r="I369" s="557"/>
      <c r="J369" s="558"/>
      <c r="K369" s="559"/>
    </row>
    <row r="370" spans="1:20" ht="18" customHeight="1">
      <c r="A370" s="54"/>
      <c r="B370"/>
      <c r="C370"/>
      <c r="D370" s="43"/>
      <c r="E370" s="43"/>
      <c r="F370"/>
      <c r="G370"/>
      <c r="H370" s="42"/>
      <c r="I370" s="107"/>
      <c r="J370" s="107"/>
      <c r="K370" s="107"/>
    </row>
    <row r="371" spans="1:20" ht="18" customHeight="1">
      <c r="A371" s="54"/>
      <c r="B371"/>
      <c r="C371"/>
      <c r="D371" s="43"/>
      <c r="E371" s="43"/>
      <c r="F371"/>
      <c r="G371"/>
      <c r="H371" s="42"/>
      <c r="I371" s="107"/>
      <c r="J371" s="107"/>
      <c r="K371" s="107"/>
    </row>
    <row r="372" spans="1:20" ht="18" customHeight="1">
      <c r="A372" s="54"/>
      <c r="B372" s="27">
        <v>2</v>
      </c>
      <c r="C372" s="3" t="s">
        <v>427</v>
      </c>
      <c r="D372" s="426"/>
      <c r="E372" s="427"/>
      <c r="F372" s="13"/>
      <c r="G372" s="430"/>
      <c r="H372" s="430">
        <f>ROUNDDOWN(D372*G372,0)</f>
        <v>0</v>
      </c>
      <c r="I372" s="554"/>
      <c r="J372" s="555"/>
      <c r="K372" s="556"/>
    </row>
    <row r="373" spans="1:20" ht="18" customHeight="1">
      <c r="A373" s="54"/>
      <c r="B373" s="12"/>
      <c r="C373" s="6"/>
      <c r="D373" s="428"/>
      <c r="E373" s="429"/>
      <c r="F373" s="9"/>
      <c r="G373" s="431"/>
      <c r="H373" s="431"/>
      <c r="I373" s="557"/>
      <c r="J373" s="558"/>
      <c r="K373" s="559"/>
    </row>
    <row r="374" spans="1:20" ht="18" customHeight="1">
      <c r="A374" s="54"/>
      <c r="B374" s="26"/>
      <c r="C374" s="3" t="s">
        <v>441</v>
      </c>
      <c r="D374" s="426">
        <v>1</v>
      </c>
      <c r="E374" s="427"/>
      <c r="F374" s="13"/>
      <c r="G374" s="430">
        <v>0</v>
      </c>
      <c r="H374" s="430">
        <v>760</v>
      </c>
      <c r="I374" s="554" t="s">
        <v>531</v>
      </c>
      <c r="J374" s="555"/>
      <c r="K374" s="556"/>
    </row>
    <row r="375" spans="1:20" ht="18" customHeight="1">
      <c r="A375" s="54"/>
      <c r="B375" s="6"/>
      <c r="C375" s="6">
        <v>0</v>
      </c>
      <c r="D375" s="428"/>
      <c r="E375" s="429"/>
      <c r="F375" s="9" t="s">
        <v>402</v>
      </c>
      <c r="G375" s="431"/>
      <c r="H375" s="431"/>
      <c r="I375" s="557"/>
      <c r="J375" s="558"/>
      <c r="K375" s="559"/>
      <c r="M375" s="84"/>
    </row>
    <row r="376" spans="1:20" ht="18" customHeight="1">
      <c r="A376" s="54"/>
      <c r="B376" s="27"/>
      <c r="C376" s="3" t="s">
        <v>442</v>
      </c>
      <c r="D376" s="426">
        <v>1</v>
      </c>
      <c r="E376" s="427"/>
      <c r="F376" s="13"/>
      <c r="G376" s="430">
        <v>0</v>
      </c>
      <c r="H376" s="430">
        <v>1400</v>
      </c>
      <c r="I376" s="554" t="s">
        <v>532</v>
      </c>
      <c r="J376" s="555"/>
      <c r="K376" s="556"/>
      <c r="L376" s="66"/>
      <c r="M376" s="84"/>
      <c r="O376" s="89"/>
      <c r="Q376" s="89"/>
      <c r="R376" s="89"/>
      <c r="S376" s="89"/>
    </row>
    <row r="377" spans="1:20" ht="18" customHeight="1">
      <c r="A377" s="54"/>
      <c r="B377" s="12"/>
      <c r="C377" s="6">
        <v>0</v>
      </c>
      <c r="D377" s="428"/>
      <c r="E377" s="429"/>
      <c r="F377" s="9" t="s">
        <v>402</v>
      </c>
      <c r="G377" s="431"/>
      <c r="H377" s="431"/>
      <c r="I377" s="557"/>
      <c r="J377" s="558"/>
      <c r="K377" s="559"/>
      <c r="L377" s="66"/>
      <c r="M377" s="84"/>
      <c r="N377" s="89"/>
      <c r="O377" s="84"/>
      <c r="P377" s="89"/>
      <c r="Q377" s="94"/>
      <c r="R377" s="94"/>
      <c r="S377" s="94"/>
      <c r="T377" s="95"/>
    </row>
    <row r="378" spans="1:20" ht="18" customHeight="1">
      <c r="A378" s="54"/>
      <c r="B378" s="27"/>
      <c r="C378" s="3" t="s">
        <v>443</v>
      </c>
      <c r="D378" s="426">
        <v>1</v>
      </c>
      <c r="E378" s="427"/>
      <c r="F378" s="13"/>
      <c r="G378" s="430">
        <v>0</v>
      </c>
      <c r="H378" s="430">
        <v>1040</v>
      </c>
      <c r="I378" s="554" t="s">
        <v>533</v>
      </c>
      <c r="J378" s="555"/>
      <c r="K378" s="556"/>
      <c r="L378" s="66"/>
      <c r="M378" s="84"/>
      <c r="O378" s="89"/>
      <c r="Q378" s="89"/>
      <c r="R378" s="89"/>
      <c r="S378" s="89"/>
    </row>
    <row r="379" spans="1:20" ht="18" customHeight="1">
      <c r="A379" s="54"/>
      <c r="B379" s="12"/>
      <c r="C379" s="6">
        <v>0</v>
      </c>
      <c r="D379" s="428"/>
      <c r="E379" s="429"/>
      <c r="F379" s="9" t="s">
        <v>402</v>
      </c>
      <c r="G379" s="431"/>
      <c r="H379" s="431"/>
      <c r="I379" s="557"/>
      <c r="J379" s="558"/>
      <c r="K379" s="559"/>
      <c r="L379" s="66"/>
      <c r="M379" s="84"/>
      <c r="N379" s="89"/>
      <c r="O379" s="84"/>
      <c r="P379" s="89"/>
      <c r="Q379" s="94"/>
      <c r="R379" s="94"/>
      <c r="S379" s="94"/>
      <c r="T379" s="95"/>
    </row>
    <row r="380" spans="1:20" ht="18" customHeight="1">
      <c r="A380" s="54"/>
      <c r="B380" s="27"/>
      <c r="C380" s="3" t="s">
        <v>444</v>
      </c>
      <c r="D380" s="426">
        <v>1</v>
      </c>
      <c r="E380" s="427"/>
      <c r="F380" s="13"/>
      <c r="G380" s="430">
        <v>0</v>
      </c>
      <c r="H380" s="430">
        <v>4430</v>
      </c>
      <c r="I380" s="554" t="s">
        <v>534</v>
      </c>
      <c r="J380" s="555"/>
      <c r="K380" s="556"/>
      <c r="L380" s="66"/>
      <c r="M380" s="84"/>
      <c r="O380" s="89"/>
      <c r="Q380" s="89"/>
      <c r="R380" s="89"/>
      <c r="S380" s="89"/>
    </row>
    <row r="381" spans="1:20" ht="18" customHeight="1">
      <c r="A381" s="54"/>
      <c r="B381" s="12"/>
      <c r="C381" s="6">
        <v>0</v>
      </c>
      <c r="D381" s="428"/>
      <c r="E381" s="429"/>
      <c r="F381" s="9" t="s">
        <v>402</v>
      </c>
      <c r="G381" s="431"/>
      <c r="H381" s="431"/>
      <c r="I381" s="557"/>
      <c r="J381" s="558"/>
      <c r="K381" s="559"/>
      <c r="L381" s="66"/>
      <c r="M381" s="84"/>
      <c r="N381" s="89"/>
      <c r="O381" s="84"/>
      <c r="P381" s="89"/>
      <c r="Q381" s="94"/>
      <c r="R381" s="94"/>
      <c r="S381" s="94"/>
      <c r="T381" s="95"/>
    </row>
    <row r="382" spans="1:20" ht="18" customHeight="1">
      <c r="A382" s="54"/>
      <c r="B382" s="27"/>
      <c r="C382" s="3" t="s">
        <v>445</v>
      </c>
      <c r="D382" s="426">
        <v>3.7</v>
      </c>
      <c r="E382" s="427"/>
      <c r="F382" s="13"/>
      <c r="G382" s="430">
        <v>550</v>
      </c>
      <c r="H382" s="430">
        <f>ROUNDDOWN(D382*G382,0)</f>
        <v>2035</v>
      </c>
      <c r="I382" s="554" t="s">
        <v>446</v>
      </c>
      <c r="J382" s="555"/>
      <c r="K382" s="556"/>
      <c r="L382" s="66"/>
      <c r="M382" s="84"/>
      <c r="O382" s="89"/>
      <c r="Q382" s="89"/>
      <c r="R382" s="89"/>
      <c r="S382" s="89"/>
    </row>
    <row r="383" spans="1:20" ht="18" customHeight="1">
      <c r="A383" s="54"/>
      <c r="B383" s="6"/>
      <c r="C383" s="6" t="s">
        <v>447</v>
      </c>
      <c r="D383" s="428"/>
      <c r="E383" s="429"/>
      <c r="F383" s="9" t="s">
        <v>448</v>
      </c>
      <c r="G383" s="431"/>
      <c r="H383" s="431"/>
      <c r="I383" s="557"/>
      <c r="J383" s="558"/>
      <c r="K383" s="559"/>
      <c r="L383" s="66"/>
      <c r="M383" s="84"/>
      <c r="N383" s="89"/>
      <c r="O383" s="84"/>
      <c r="P383" s="89"/>
      <c r="Q383" s="94"/>
      <c r="R383" s="94"/>
      <c r="S383" s="94"/>
      <c r="T383" s="95"/>
    </row>
    <row r="384" spans="1:20" ht="18" customHeight="1">
      <c r="A384" s="54"/>
      <c r="B384" s="3"/>
      <c r="C384" s="3" t="s">
        <v>449</v>
      </c>
      <c r="D384" s="426">
        <v>2.9</v>
      </c>
      <c r="E384" s="427"/>
      <c r="F384" s="13"/>
      <c r="G384" s="430">
        <v>770</v>
      </c>
      <c r="H384" s="430">
        <f>ROUNDDOWN(D384*G384,0)</f>
        <v>2233</v>
      </c>
      <c r="I384" s="554" t="s">
        <v>446</v>
      </c>
      <c r="J384" s="555"/>
      <c r="K384" s="556"/>
      <c r="L384" s="66"/>
      <c r="M384" s="84"/>
      <c r="O384" s="89"/>
      <c r="Q384" s="89"/>
      <c r="R384" s="89"/>
      <c r="S384" s="89"/>
    </row>
    <row r="385" spans="1:20" ht="18" customHeight="1">
      <c r="A385" s="54"/>
      <c r="B385" s="6"/>
      <c r="C385" s="6" t="s">
        <v>450</v>
      </c>
      <c r="D385" s="428"/>
      <c r="E385" s="429"/>
      <c r="F385" s="9" t="s">
        <v>448</v>
      </c>
      <c r="G385" s="431"/>
      <c r="H385" s="431"/>
      <c r="I385" s="557"/>
      <c r="J385" s="558"/>
      <c r="K385" s="559"/>
      <c r="L385" s="66"/>
      <c r="M385" s="84"/>
      <c r="N385" s="89"/>
      <c r="O385" s="84"/>
      <c r="P385" s="89"/>
      <c r="Q385" s="94"/>
      <c r="R385" s="94"/>
      <c r="S385" s="94"/>
      <c r="T385" s="95"/>
    </row>
    <row r="386" spans="1:20" ht="18" customHeight="1">
      <c r="A386" s="54"/>
      <c r="B386" s="3"/>
      <c r="C386" s="3" t="s">
        <v>451</v>
      </c>
      <c r="D386" s="426">
        <v>0.8</v>
      </c>
      <c r="E386" s="427"/>
      <c r="F386" s="13"/>
      <c r="G386" s="430">
        <v>820</v>
      </c>
      <c r="H386" s="430">
        <f>ROUNDDOWN(D386*G386,0)</f>
        <v>656</v>
      </c>
      <c r="I386" s="554" t="s">
        <v>452</v>
      </c>
      <c r="J386" s="555"/>
      <c r="K386" s="556"/>
      <c r="L386" s="66"/>
      <c r="M386" s="84"/>
      <c r="O386" s="89"/>
      <c r="Q386" s="89"/>
      <c r="R386" s="89"/>
      <c r="S386" s="89"/>
    </row>
    <row r="387" spans="1:20" ht="18" customHeight="1">
      <c r="A387" s="54"/>
      <c r="B387" s="6"/>
      <c r="C387" s="6" t="s">
        <v>450</v>
      </c>
      <c r="D387" s="428"/>
      <c r="E387" s="429"/>
      <c r="F387" s="9" t="s">
        <v>448</v>
      </c>
      <c r="G387" s="431"/>
      <c r="H387" s="431"/>
      <c r="I387" s="557"/>
      <c r="J387" s="558"/>
      <c r="K387" s="559"/>
      <c r="L387" s="66"/>
      <c r="M387" s="84"/>
      <c r="N387" s="89"/>
      <c r="O387" s="84"/>
      <c r="P387" s="89"/>
      <c r="Q387" s="94"/>
      <c r="R387" s="94"/>
      <c r="S387" s="94"/>
      <c r="T387" s="95"/>
    </row>
    <row r="388" spans="1:20" ht="18" customHeight="1">
      <c r="A388" s="54"/>
      <c r="B388" s="3"/>
      <c r="C388" s="3" t="s">
        <v>451</v>
      </c>
      <c r="D388" s="426">
        <v>0.1</v>
      </c>
      <c r="E388" s="427"/>
      <c r="F388" s="13"/>
      <c r="G388" s="430">
        <v>3020</v>
      </c>
      <c r="H388" s="430">
        <f>ROUNDDOWN(D388*G388,0)</f>
        <v>302</v>
      </c>
      <c r="I388" s="554" t="s">
        <v>537</v>
      </c>
      <c r="J388" s="555"/>
      <c r="K388" s="556"/>
      <c r="L388" s="66"/>
      <c r="M388" s="84"/>
      <c r="O388" s="89"/>
      <c r="Q388" s="89"/>
      <c r="R388" s="89"/>
      <c r="S388" s="89"/>
    </row>
    <row r="389" spans="1:20" ht="18" customHeight="1">
      <c r="A389" s="54"/>
      <c r="B389" s="6"/>
      <c r="C389" s="6" t="s">
        <v>538</v>
      </c>
      <c r="D389" s="428"/>
      <c r="E389" s="429"/>
      <c r="F389" s="9" t="s">
        <v>448</v>
      </c>
      <c r="G389" s="431"/>
      <c r="H389" s="431"/>
      <c r="I389" s="557"/>
      <c r="J389" s="558"/>
      <c r="K389" s="559"/>
      <c r="L389" s="66"/>
      <c r="M389" s="84"/>
      <c r="N389" s="89"/>
      <c r="O389" s="84"/>
      <c r="P389" s="89"/>
      <c r="Q389" s="94"/>
      <c r="R389" s="94"/>
      <c r="S389" s="94"/>
      <c r="T389" s="95"/>
    </row>
    <row r="390" spans="1:20" ht="18" customHeight="1">
      <c r="A390" s="54"/>
      <c r="B390" s="3"/>
      <c r="C390" s="3" t="s">
        <v>457</v>
      </c>
      <c r="D390" s="426">
        <v>3.7</v>
      </c>
      <c r="E390" s="427"/>
      <c r="F390" s="13"/>
      <c r="G390" s="430">
        <v>1110</v>
      </c>
      <c r="H390" s="430">
        <f>ROUNDDOWN(D390*G390,0)</f>
        <v>4107</v>
      </c>
      <c r="I390" s="554" t="s">
        <v>539</v>
      </c>
      <c r="J390" s="555"/>
      <c r="K390" s="556"/>
      <c r="L390" s="66"/>
      <c r="M390" s="84"/>
      <c r="O390" s="89"/>
      <c r="Q390" s="89"/>
      <c r="R390" s="89"/>
      <c r="S390" s="89"/>
    </row>
    <row r="391" spans="1:20" ht="18" customHeight="1">
      <c r="A391" s="54"/>
      <c r="B391" s="6"/>
      <c r="C391" s="6" t="s">
        <v>459</v>
      </c>
      <c r="D391" s="428"/>
      <c r="E391" s="429"/>
      <c r="F391" s="9" t="s">
        <v>448</v>
      </c>
      <c r="G391" s="431"/>
      <c r="H391" s="431"/>
      <c r="I391" s="557"/>
      <c r="J391" s="558"/>
      <c r="K391" s="559"/>
      <c r="L391" s="66"/>
      <c r="M391" s="84"/>
      <c r="N391" s="89"/>
      <c r="O391" s="84"/>
      <c r="P391" s="89"/>
      <c r="Q391" s="94"/>
      <c r="R391" s="94"/>
      <c r="S391" s="94"/>
      <c r="T391" s="95"/>
    </row>
    <row r="392" spans="1:20" ht="18" customHeight="1">
      <c r="A392" s="54"/>
      <c r="B392" s="3"/>
      <c r="C392" s="3" t="s">
        <v>460</v>
      </c>
      <c r="D392" s="426">
        <v>0.3</v>
      </c>
      <c r="E392" s="427"/>
      <c r="F392" s="13"/>
      <c r="G392" s="430">
        <v>5200</v>
      </c>
      <c r="H392" s="430">
        <f>ROUNDDOWN(D392*G392,0)</f>
        <v>1560</v>
      </c>
      <c r="I392" s="554" t="s">
        <v>461</v>
      </c>
      <c r="J392" s="555"/>
      <c r="K392" s="556"/>
      <c r="L392" s="66"/>
      <c r="M392" s="84"/>
      <c r="O392" s="89"/>
      <c r="Q392" s="89"/>
      <c r="R392" s="89"/>
      <c r="S392" s="89"/>
    </row>
    <row r="393" spans="1:20" ht="18" customHeight="1">
      <c r="A393" s="54"/>
      <c r="B393" s="6"/>
      <c r="C393" s="6" t="s">
        <v>462</v>
      </c>
      <c r="D393" s="428"/>
      <c r="E393" s="429"/>
      <c r="F393" s="9" t="s">
        <v>448</v>
      </c>
      <c r="G393" s="431"/>
      <c r="H393" s="431"/>
      <c r="I393" s="557"/>
      <c r="J393" s="558"/>
      <c r="K393" s="559"/>
      <c r="L393" s="66"/>
      <c r="M393" s="84"/>
      <c r="N393" s="89"/>
      <c r="O393" s="84"/>
      <c r="P393" s="89"/>
      <c r="Q393" s="94"/>
      <c r="R393" s="94"/>
      <c r="S393" s="94"/>
      <c r="T393" s="95"/>
    </row>
    <row r="394" spans="1:20" ht="18" customHeight="1">
      <c r="A394" s="54"/>
      <c r="B394" s="3"/>
      <c r="C394" s="3" t="s">
        <v>460</v>
      </c>
      <c r="D394" s="426">
        <v>0.3</v>
      </c>
      <c r="E394" s="427"/>
      <c r="F394" s="13"/>
      <c r="G394" s="430">
        <v>5000</v>
      </c>
      <c r="H394" s="430">
        <f>ROUNDDOWN(D394*G394,0)</f>
        <v>1500</v>
      </c>
      <c r="I394" s="554" t="s">
        <v>461</v>
      </c>
      <c r="J394" s="555"/>
      <c r="K394" s="556"/>
      <c r="L394" s="66"/>
    </row>
    <row r="395" spans="1:20" ht="18" customHeight="1">
      <c r="A395" s="54"/>
      <c r="B395" s="6"/>
      <c r="C395" s="6" t="s">
        <v>463</v>
      </c>
      <c r="D395" s="428"/>
      <c r="E395" s="429"/>
      <c r="F395" s="11" t="s">
        <v>448</v>
      </c>
      <c r="G395" s="431"/>
      <c r="H395" s="431"/>
      <c r="I395" s="557"/>
      <c r="J395" s="558"/>
      <c r="K395" s="559"/>
      <c r="L395" s="66"/>
    </row>
    <row r="396" spans="1:20" ht="18" customHeight="1">
      <c r="A396" s="54"/>
      <c r="B396"/>
      <c r="C396"/>
      <c r="D396"/>
      <c r="E396"/>
      <c r="F396"/>
      <c r="G396"/>
      <c r="H396"/>
      <c r="I396" s="108"/>
      <c r="J396" s="108"/>
      <c r="K396" s="145"/>
      <c r="L396" s="144"/>
      <c r="M396" s="84"/>
      <c r="N396" s="89"/>
      <c r="O396" s="84"/>
    </row>
    <row r="397" spans="1:20" ht="18" customHeight="1">
      <c r="A397" s="54"/>
      <c r="B397"/>
      <c r="C397"/>
      <c r="D397"/>
      <c r="E397"/>
      <c r="F397"/>
      <c r="G397"/>
      <c r="H397"/>
      <c r="I397" s="108"/>
      <c r="J397" s="108"/>
      <c r="K397" s="146"/>
      <c r="L397" s="144"/>
      <c r="M397" s="84"/>
      <c r="O397" s="84"/>
    </row>
    <row r="398" spans="1:20" ht="18" customHeight="1">
      <c r="A398" s="54"/>
      <c r="B398" s="27"/>
      <c r="C398" s="3" t="s">
        <v>464</v>
      </c>
      <c r="D398" s="426">
        <v>0.1</v>
      </c>
      <c r="E398" s="427"/>
      <c r="F398" s="13"/>
      <c r="G398" s="430">
        <v>15000</v>
      </c>
      <c r="H398" s="430">
        <f>ROUNDDOWN(D398*G398,0)</f>
        <v>1500</v>
      </c>
      <c r="I398" s="554" t="s">
        <v>465</v>
      </c>
      <c r="J398" s="555"/>
      <c r="K398" s="556"/>
      <c r="M398" s="84"/>
      <c r="N398" s="89"/>
      <c r="O398" s="84"/>
    </row>
    <row r="399" spans="1:20" ht="18" customHeight="1">
      <c r="A399" s="54"/>
      <c r="B399" s="12"/>
      <c r="C399" s="6" t="s">
        <v>466</v>
      </c>
      <c r="D399" s="428"/>
      <c r="E399" s="429"/>
      <c r="F399" s="9" t="s">
        <v>448</v>
      </c>
      <c r="G399" s="431"/>
      <c r="H399" s="431"/>
      <c r="I399" s="557"/>
      <c r="J399" s="558"/>
      <c r="K399" s="559"/>
    </row>
    <row r="400" spans="1:20" ht="18" customHeight="1">
      <c r="A400" s="54"/>
      <c r="B400" s="26"/>
      <c r="C400" s="3" t="s">
        <v>467</v>
      </c>
      <c r="D400" s="426">
        <v>0.1</v>
      </c>
      <c r="E400" s="427"/>
      <c r="F400" s="13"/>
      <c r="G400" s="430">
        <v>1970</v>
      </c>
      <c r="H400" s="430">
        <f>ROUNDDOWN(D400*G400,0)</f>
        <v>197</v>
      </c>
      <c r="I400" s="554" t="s">
        <v>468</v>
      </c>
      <c r="J400" s="555"/>
      <c r="K400" s="556"/>
    </row>
    <row r="401" spans="1:20" ht="18" customHeight="1">
      <c r="A401" s="54"/>
      <c r="B401" s="6"/>
      <c r="C401" s="6" t="s">
        <v>469</v>
      </c>
      <c r="D401" s="428"/>
      <c r="E401" s="429"/>
      <c r="F401" s="9" t="s">
        <v>448</v>
      </c>
      <c r="G401" s="431"/>
      <c r="H401" s="431"/>
      <c r="I401" s="557"/>
      <c r="J401" s="558"/>
      <c r="K401" s="559"/>
      <c r="M401" s="84"/>
    </row>
    <row r="402" spans="1:20" ht="18" customHeight="1">
      <c r="A402" s="54"/>
      <c r="B402" s="27"/>
      <c r="C402" s="3" t="s">
        <v>470</v>
      </c>
      <c r="D402" s="426">
        <v>1</v>
      </c>
      <c r="E402" s="427"/>
      <c r="F402" s="13"/>
      <c r="G402" s="430">
        <v>85000</v>
      </c>
      <c r="H402" s="430">
        <f>ROUNDDOWN(D402*G402,0)</f>
        <v>85000</v>
      </c>
      <c r="I402" s="554" t="s">
        <v>471</v>
      </c>
      <c r="J402" s="555"/>
      <c r="K402" s="556"/>
      <c r="L402" s="66"/>
      <c r="M402" s="84"/>
      <c r="O402" s="89"/>
      <c r="Q402" s="89"/>
      <c r="R402" s="89"/>
      <c r="S402" s="89"/>
    </row>
    <row r="403" spans="1:20" ht="18" customHeight="1">
      <c r="A403" s="54"/>
      <c r="B403" s="12"/>
      <c r="C403" s="6" t="s">
        <v>544</v>
      </c>
      <c r="D403" s="428"/>
      <c r="E403" s="429"/>
      <c r="F403" s="9" t="s">
        <v>473</v>
      </c>
      <c r="G403" s="431"/>
      <c r="H403" s="431"/>
      <c r="I403" s="557"/>
      <c r="J403" s="558"/>
      <c r="K403" s="559"/>
      <c r="L403" s="66"/>
      <c r="M403" s="84"/>
      <c r="N403" s="89"/>
      <c r="O403" s="84"/>
      <c r="P403" s="89"/>
      <c r="Q403" s="94"/>
      <c r="R403" s="94"/>
      <c r="S403" s="94"/>
      <c r="T403" s="95"/>
    </row>
    <row r="404" spans="1:20" ht="18" customHeight="1">
      <c r="A404" s="54"/>
      <c r="B404" s="27"/>
      <c r="C404" s="3" t="s">
        <v>474</v>
      </c>
      <c r="D404" s="426">
        <v>3.3</v>
      </c>
      <c r="E404" s="427"/>
      <c r="F404" s="13"/>
      <c r="G404" s="430">
        <v>220</v>
      </c>
      <c r="H404" s="430">
        <f>ROUNDDOWN(D404*G404,0)</f>
        <v>726</v>
      </c>
      <c r="I404" s="554" t="s">
        <v>461</v>
      </c>
      <c r="J404" s="555"/>
      <c r="K404" s="556"/>
      <c r="L404" s="66"/>
      <c r="M404" s="84"/>
      <c r="O404" s="89"/>
      <c r="Q404" s="89"/>
      <c r="R404" s="89"/>
      <c r="S404" s="89"/>
    </row>
    <row r="405" spans="1:20" ht="18" customHeight="1">
      <c r="A405" s="54"/>
      <c r="B405" s="12"/>
      <c r="C405" s="6" t="s">
        <v>475</v>
      </c>
      <c r="D405" s="428"/>
      <c r="E405" s="429"/>
      <c r="F405" s="9" t="s">
        <v>397</v>
      </c>
      <c r="G405" s="431"/>
      <c r="H405" s="431"/>
      <c r="I405" s="557"/>
      <c r="J405" s="558"/>
      <c r="K405" s="559"/>
      <c r="L405" s="66"/>
      <c r="M405" s="84"/>
      <c r="N405" s="89"/>
      <c r="O405" s="84"/>
      <c r="P405" s="89"/>
      <c r="Q405" s="94"/>
      <c r="R405" s="94"/>
      <c r="S405" s="94"/>
      <c r="T405" s="95"/>
    </row>
    <row r="406" spans="1:20" ht="18" customHeight="1">
      <c r="A406" s="54"/>
      <c r="B406" s="27"/>
      <c r="C406" s="3" t="s">
        <v>476</v>
      </c>
      <c r="D406" s="426">
        <v>0.1</v>
      </c>
      <c r="E406" s="427"/>
      <c r="F406" s="13"/>
      <c r="G406" s="430">
        <v>98000</v>
      </c>
      <c r="H406" s="430">
        <f>ROUNDDOWN(D406*G406,0)</f>
        <v>9800</v>
      </c>
      <c r="I406" s="554" t="s">
        <v>477</v>
      </c>
      <c r="J406" s="555"/>
      <c r="K406" s="556"/>
      <c r="L406" s="66"/>
      <c r="M406" s="84"/>
      <c r="O406" s="89"/>
      <c r="Q406" s="89"/>
      <c r="R406" s="89"/>
      <c r="S406" s="89"/>
    </row>
    <row r="407" spans="1:20" ht="18" customHeight="1">
      <c r="A407" s="54"/>
      <c r="B407" s="12"/>
      <c r="C407" s="6" t="s">
        <v>478</v>
      </c>
      <c r="D407" s="428"/>
      <c r="E407" s="429"/>
      <c r="F407" s="9" t="s">
        <v>355</v>
      </c>
      <c r="G407" s="431"/>
      <c r="H407" s="431"/>
      <c r="I407" s="557"/>
      <c r="J407" s="558"/>
      <c r="K407" s="559"/>
      <c r="L407" s="66"/>
      <c r="M407" s="84"/>
      <c r="N407" s="89"/>
      <c r="O407" s="84"/>
      <c r="P407" s="89"/>
      <c r="Q407" s="94"/>
      <c r="R407" s="94"/>
      <c r="S407" s="94"/>
      <c r="T407" s="95"/>
    </row>
    <row r="408" spans="1:20" ht="18" customHeight="1">
      <c r="A408" s="54"/>
      <c r="B408" s="27"/>
      <c r="C408" s="3" t="s">
        <v>476</v>
      </c>
      <c r="D408" s="426">
        <v>0.04</v>
      </c>
      <c r="E408" s="427"/>
      <c r="F408" s="13"/>
      <c r="G408" s="430">
        <v>96000</v>
      </c>
      <c r="H408" s="430">
        <f>ROUNDDOWN(D408*G408,0)</f>
        <v>3840</v>
      </c>
      <c r="I408" s="554" t="s">
        <v>477</v>
      </c>
      <c r="J408" s="555"/>
      <c r="K408" s="556"/>
      <c r="L408" s="66"/>
      <c r="M408" s="84"/>
      <c r="O408" s="89"/>
      <c r="Q408" s="89"/>
      <c r="R408" s="89"/>
      <c r="S408" s="89"/>
    </row>
    <row r="409" spans="1:20" ht="18" customHeight="1">
      <c r="A409" s="54"/>
      <c r="B409" s="6"/>
      <c r="C409" s="6" t="s">
        <v>479</v>
      </c>
      <c r="D409" s="428"/>
      <c r="E409" s="429"/>
      <c r="F409" s="9" t="s">
        <v>355</v>
      </c>
      <c r="G409" s="431"/>
      <c r="H409" s="431"/>
      <c r="I409" s="557"/>
      <c r="J409" s="558"/>
      <c r="K409" s="559"/>
      <c r="L409" s="66"/>
      <c r="M409" s="84"/>
      <c r="N409" s="89"/>
      <c r="O409" s="84"/>
      <c r="P409" s="89"/>
      <c r="Q409" s="94"/>
      <c r="R409" s="94"/>
      <c r="S409" s="94"/>
      <c r="T409" s="95"/>
    </row>
    <row r="410" spans="1:20" ht="18" customHeight="1">
      <c r="A410" s="54"/>
      <c r="B410" s="3"/>
      <c r="C410" s="3" t="s">
        <v>480</v>
      </c>
      <c r="D410" s="426">
        <v>-0.01</v>
      </c>
      <c r="E410" s="427"/>
      <c r="F410" s="13"/>
      <c r="G410" s="430">
        <v>45500</v>
      </c>
      <c r="H410" s="430">
        <f>ROUNDDOWN(D410*G410,0)</f>
        <v>-455</v>
      </c>
      <c r="I410" s="554" t="s">
        <v>388</v>
      </c>
      <c r="J410" s="555"/>
      <c r="K410" s="556"/>
      <c r="L410" s="66"/>
      <c r="M410" s="84"/>
      <c r="O410" s="89"/>
      <c r="Q410" s="89"/>
      <c r="R410" s="89"/>
      <c r="S410" s="89"/>
    </row>
    <row r="411" spans="1:20" ht="18" customHeight="1">
      <c r="A411" s="54"/>
      <c r="B411" s="6"/>
      <c r="C411" s="6" t="s">
        <v>481</v>
      </c>
      <c r="D411" s="428"/>
      <c r="E411" s="429"/>
      <c r="F411" s="9" t="s">
        <v>355</v>
      </c>
      <c r="G411" s="431"/>
      <c r="H411" s="431"/>
      <c r="I411" s="557"/>
      <c r="J411" s="558"/>
      <c r="K411" s="559"/>
      <c r="L411" s="66"/>
      <c r="M411" s="84"/>
      <c r="N411" s="89"/>
      <c r="O411" s="84"/>
      <c r="P411" s="89"/>
      <c r="Q411" s="94"/>
      <c r="R411" s="94"/>
      <c r="S411" s="94"/>
      <c r="T411" s="95"/>
    </row>
    <row r="412" spans="1:20" ht="18" customHeight="1">
      <c r="A412" s="54"/>
      <c r="B412" s="3"/>
      <c r="C412" s="3" t="s">
        <v>482</v>
      </c>
      <c r="D412" s="426">
        <v>0.1</v>
      </c>
      <c r="E412" s="427"/>
      <c r="F412" s="13"/>
      <c r="G412" s="430">
        <v>49000</v>
      </c>
      <c r="H412" s="430">
        <f>ROUNDDOWN(D412*G412,0)</f>
        <v>4900</v>
      </c>
      <c r="I412" s="554" t="s">
        <v>483</v>
      </c>
      <c r="J412" s="555"/>
      <c r="K412" s="556"/>
      <c r="L412" s="66"/>
      <c r="M412" s="84"/>
      <c r="O412" s="89"/>
      <c r="Q412" s="89"/>
      <c r="R412" s="89"/>
      <c r="S412" s="89"/>
    </row>
    <row r="413" spans="1:20" ht="18" customHeight="1">
      <c r="A413" s="54"/>
      <c r="B413" s="6"/>
      <c r="C413" s="6" t="s">
        <v>484</v>
      </c>
      <c r="D413" s="428"/>
      <c r="E413" s="429"/>
      <c r="F413" s="9" t="s">
        <v>355</v>
      </c>
      <c r="G413" s="431"/>
      <c r="H413" s="431"/>
      <c r="I413" s="557"/>
      <c r="J413" s="558"/>
      <c r="K413" s="559"/>
      <c r="L413" s="66"/>
      <c r="M413" s="84"/>
      <c r="N413" s="89"/>
      <c r="O413" s="84"/>
      <c r="P413" s="89"/>
      <c r="Q413" s="94"/>
      <c r="R413" s="94"/>
      <c r="S413" s="94"/>
      <c r="T413" s="95"/>
    </row>
    <row r="414" spans="1:20" ht="18" customHeight="1">
      <c r="A414" s="54"/>
      <c r="B414" s="3"/>
      <c r="C414" s="3" t="s">
        <v>485</v>
      </c>
      <c r="D414" s="426">
        <v>0.1</v>
      </c>
      <c r="E414" s="427"/>
      <c r="F414" s="13"/>
      <c r="G414" s="430">
        <v>3500</v>
      </c>
      <c r="H414" s="430">
        <f>ROUNDDOWN(D414*G414,0)</f>
        <v>350</v>
      </c>
      <c r="I414" s="554" t="s">
        <v>486</v>
      </c>
      <c r="J414" s="555"/>
      <c r="K414" s="556"/>
      <c r="L414" s="66"/>
      <c r="M414" s="84"/>
      <c r="O414" s="89"/>
      <c r="Q414" s="89"/>
      <c r="R414" s="89"/>
      <c r="S414" s="89"/>
    </row>
    <row r="415" spans="1:20" ht="18" customHeight="1">
      <c r="A415" s="54"/>
      <c r="B415" s="6"/>
      <c r="C415" s="6" t="s">
        <v>487</v>
      </c>
      <c r="D415" s="428"/>
      <c r="E415" s="429"/>
      <c r="F415" s="9" t="s">
        <v>355</v>
      </c>
      <c r="G415" s="431"/>
      <c r="H415" s="431"/>
      <c r="I415" s="557"/>
      <c r="J415" s="558"/>
      <c r="K415" s="559"/>
      <c r="L415" s="66"/>
      <c r="M415" s="84"/>
      <c r="N415" s="89"/>
      <c r="O415" s="84"/>
      <c r="P415" s="89"/>
      <c r="Q415" s="94"/>
      <c r="R415" s="94"/>
      <c r="S415" s="94"/>
      <c r="T415" s="95"/>
    </row>
    <row r="416" spans="1:20" ht="18" customHeight="1">
      <c r="A416" s="54"/>
      <c r="B416" s="3"/>
      <c r="C416" s="3" t="s">
        <v>550</v>
      </c>
      <c r="D416" s="426">
        <v>0.5</v>
      </c>
      <c r="E416" s="427"/>
      <c r="F416" s="13"/>
      <c r="G416" s="430">
        <v>15000</v>
      </c>
      <c r="H416" s="430">
        <f>ROUNDDOWN(D416*G416,0)</f>
        <v>7500</v>
      </c>
      <c r="I416" s="554" t="s">
        <v>465</v>
      </c>
      <c r="J416" s="555"/>
      <c r="K416" s="556"/>
      <c r="L416" s="66"/>
      <c r="M416" s="84"/>
      <c r="O416" s="89"/>
      <c r="Q416" s="89"/>
      <c r="R416" s="89"/>
      <c r="S416" s="89"/>
    </row>
    <row r="417" spans="1:20" ht="18" customHeight="1">
      <c r="A417" s="54"/>
      <c r="B417" s="6"/>
      <c r="C417" s="6" t="s">
        <v>551</v>
      </c>
      <c r="D417" s="428"/>
      <c r="E417" s="429"/>
      <c r="F417" s="9" t="s">
        <v>448</v>
      </c>
      <c r="G417" s="431"/>
      <c r="H417" s="431"/>
      <c r="I417" s="557"/>
      <c r="J417" s="558"/>
      <c r="K417" s="559"/>
      <c r="L417" s="66"/>
      <c r="M417" s="84"/>
      <c r="N417" s="89"/>
      <c r="O417" s="84"/>
      <c r="P417" s="89"/>
      <c r="Q417" s="94"/>
      <c r="R417" s="94"/>
      <c r="S417" s="94"/>
      <c r="T417" s="95"/>
    </row>
    <row r="418" spans="1:20" ht="18" customHeight="1">
      <c r="A418" s="54"/>
      <c r="B418" s="3"/>
      <c r="C418" s="3" t="s">
        <v>552</v>
      </c>
      <c r="D418" s="426">
        <v>1</v>
      </c>
      <c r="E418" s="427"/>
      <c r="F418" s="13"/>
      <c r="G418" s="430">
        <v>15300</v>
      </c>
      <c r="H418" s="430">
        <f>ROUNDDOWN(D418*G418,0)</f>
        <v>15300</v>
      </c>
      <c r="I418" s="554" t="s">
        <v>465</v>
      </c>
      <c r="J418" s="555"/>
      <c r="K418" s="556"/>
      <c r="L418" s="66"/>
      <c r="M418" s="84"/>
      <c r="O418" s="89"/>
      <c r="Q418" s="89"/>
      <c r="R418" s="89"/>
      <c r="S418" s="89"/>
    </row>
    <row r="419" spans="1:20" ht="18" customHeight="1">
      <c r="A419" s="54"/>
      <c r="B419" s="6"/>
      <c r="C419" s="6" t="s">
        <v>553</v>
      </c>
      <c r="D419" s="428"/>
      <c r="E419" s="429"/>
      <c r="F419" s="9" t="s">
        <v>448</v>
      </c>
      <c r="G419" s="431"/>
      <c r="H419" s="431"/>
      <c r="I419" s="557"/>
      <c r="J419" s="558"/>
      <c r="K419" s="559"/>
      <c r="L419" s="66"/>
      <c r="M419" s="84"/>
      <c r="N419" s="89"/>
      <c r="O419" s="84"/>
      <c r="P419" s="89"/>
      <c r="Q419" s="94"/>
      <c r="R419" s="94"/>
      <c r="S419" s="94"/>
      <c r="T419" s="95"/>
    </row>
    <row r="420" spans="1:20" ht="18" customHeight="1">
      <c r="A420" s="54"/>
      <c r="B420" s="3"/>
      <c r="C420" s="3" t="s">
        <v>467</v>
      </c>
      <c r="D420" s="426">
        <v>0.5</v>
      </c>
      <c r="E420" s="427"/>
      <c r="F420" s="13"/>
      <c r="G420" s="430">
        <v>850</v>
      </c>
      <c r="H420" s="430">
        <f>ROUNDDOWN(D420*G420,0)</f>
        <v>425</v>
      </c>
      <c r="I420" s="554" t="s">
        <v>468</v>
      </c>
      <c r="J420" s="555"/>
      <c r="K420" s="556"/>
      <c r="L420" s="66"/>
    </row>
    <row r="421" spans="1:20" ht="18" customHeight="1">
      <c r="A421" s="54"/>
      <c r="B421" s="6"/>
      <c r="C421" s="6" t="s">
        <v>554</v>
      </c>
      <c r="D421" s="428"/>
      <c r="E421" s="429"/>
      <c r="F421" s="11" t="s">
        <v>448</v>
      </c>
      <c r="G421" s="431"/>
      <c r="H421" s="431"/>
      <c r="I421" s="557"/>
      <c r="J421" s="558"/>
      <c r="K421" s="559"/>
      <c r="L421" s="66"/>
    </row>
    <row r="422" spans="1:20" ht="18" customHeight="1">
      <c r="A422" s="54"/>
      <c r="B422"/>
      <c r="C422"/>
      <c r="D422"/>
      <c r="E422"/>
      <c r="F422"/>
      <c r="G422"/>
      <c r="H422"/>
      <c r="I422" s="108"/>
      <c r="J422" s="108"/>
      <c r="K422" s="145"/>
      <c r="L422" s="144"/>
      <c r="M422" s="84"/>
      <c r="N422" s="89"/>
      <c r="O422" s="84"/>
    </row>
    <row r="423" spans="1:20" ht="18" customHeight="1">
      <c r="A423" s="54"/>
      <c r="B423"/>
      <c r="C423"/>
      <c r="D423"/>
      <c r="E423"/>
      <c r="F423"/>
      <c r="G423"/>
      <c r="H423"/>
      <c r="I423" s="108"/>
      <c r="J423" s="108"/>
      <c r="K423" s="146"/>
      <c r="L423" s="144"/>
      <c r="M423" s="84"/>
      <c r="O423" s="84"/>
    </row>
    <row r="424" spans="1:20" ht="18" customHeight="1">
      <c r="A424" s="54"/>
      <c r="B424" s="27"/>
      <c r="C424" s="3" t="s">
        <v>467</v>
      </c>
      <c r="D424" s="426">
        <v>1</v>
      </c>
      <c r="E424" s="427"/>
      <c r="F424" s="13"/>
      <c r="G424" s="430">
        <v>650</v>
      </c>
      <c r="H424" s="430">
        <f>ROUNDDOWN(D424*G424,0)</f>
        <v>650</v>
      </c>
      <c r="I424" s="554" t="s">
        <v>468</v>
      </c>
      <c r="J424" s="555"/>
      <c r="K424" s="556"/>
      <c r="M424" s="84"/>
      <c r="N424" s="89"/>
      <c r="O424" s="84"/>
    </row>
    <row r="425" spans="1:20" ht="18" customHeight="1">
      <c r="A425" s="54"/>
      <c r="B425" s="12"/>
      <c r="C425" s="6" t="s">
        <v>555</v>
      </c>
      <c r="D425" s="428"/>
      <c r="E425" s="429"/>
      <c r="F425" s="9" t="s">
        <v>448</v>
      </c>
      <c r="G425" s="431"/>
      <c r="H425" s="431"/>
      <c r="I425" s="557"/>
      <c r="J425" s="558"/>
      <c r="K425" s="559"/>
    </row>
    <row r="426" spans="1:20" ht="18" customHeight="1">
      <c r="A426" s="54"/>
      <c r="B426" s="26"/>
      <c r="C426" s="3" t="s">
        <v>470</v>
      </c>
      <c r="D426" s="426">
        <v>2</v>
      </c>
      <c r="E426" s="427"/>
      <c r="F426" s="13"/>
      <c r="G426" s="430">
        <v>85000</v>
      </c>
      <c r="H426" s="430">
        <f>ROUNDDOWN(D426*G426,0)</f>
        <v>170000</v>
      </c>
      <c r="I426" s="554" t="s">
        <v>471</v>
      </c>
      <c r="J426" s="555"/>
      <c r="K426" s="556"/>
    </row>
    <row r="427" spans="1:20" ht="18" customHeight="1">
      <c r="A427" s="54"/>
      <c r="B427" s="6"/>
      <c r="C427" s="6" t="s">
        <v>544</v>
      </c>
      <c r="D427" s="428"/>
      <c r="E427" s="429"/>
      <c r="F427" s="9" t="s">
        <v>473</v>
      </c>
      <c r="G427" s="431"/>
      <c r="H427" s="431"/>
      <c r="I427" s="557"/>
      <c r="J427" s="558"/>
      <c r="K427" s="559"/>
      <c r="M427" s="84"/>
    </row>
    <row r="428" spans="1:20" ht="18" customHeight="1">
      <c r="A428" s="54"/>
      <c r="B428" s="27"/>
      <c r="C428" s="3" t="s">
        <v>556</v>
      </c>
      <c r="D428" s="426">
        <v>1</v>
      </c>
      <c r="E428" s="427"/>
      <c r="F428" s="13"/>
      <c r="G428" s="430">
        <v>650</v>
      </c>
      <c r="H428" s="430">
        <f>ROUNDDOWN(D428*G428,0)</f>
        <v>650</v>
      </c>
      <c r="I428" s="554" t="s">
        <v>557</v>
      </c>
      <c r="J428" s="555"/>
      <c r="K428" s="556"/>
      <c r="L428" s="66"/>
      <c r="M428" s="84"/>
      <c r="O428" s="89"/>
      <c r="Q428" s="89"/>
      <c r="R428" s="89"/>
      <c r="S428" s="89"/>
    </row>
    <row r="429" spans="1:20" ht="18" customHeight="1">
      <c r="A429" s="54"/>
      <c r="B429" s="12"/>
      <c r="C429" s="6" t="s">
        <v>558</v>
      </c>
      <c r="D429" s="428"/>
      <c r="E429" s="429"/>
      <c r="F429" s="9" t="s">
        <v>448</v>
      </c>
      <c r="G429" s="431"/>
      <c r="H429" s="431"/>
      <c r="I429" s="557"/>
      <c r="J429" s="558"/>
      <c r="K429" s="559"/>
      <c r="L429" s="66"/>
      <c r="M429" s="84"/>
      <c r="N429" s="89"/>
      <c r="O429" s="84"/>
      <c r="P429" s="89"/>
      <c r="Q429" s="94"/>
      <c r="R429" s="94"/>
      <c r="S429" s="94"/>
      <c r="T429" s="95"/>
    </row>
    <row r="430" spans="1:20" ht="18" customHeight="1">
      <c r="A430" s="54"/>
      <c r="B430" s="27"/>
      <c r="C430" s="3" t="s">
        <v>501</v>
      </c>
      <c r="D430" s="426">
        <v>12.1</v>
      </c>
      <c r="E430" s="427"/>
      <c r="F430" s="13"/>
      <c r="G430" s="430">
        <v>3450</v>
      </c>
      <c r="H430" s="430">
        <f>ROUNDDOWN(D430*G430,0)</f>
        <v>41745</v>
      </c>
      <c r="I430" s="554" t="s">
        <v>502</v>
      </c>
      <c r="J430" s="555"/>
      <c r="K430" s="556"/>
      <c r="L430" s="66"/>
      <c r="M430" s="84"/>
      <c r="O430" s="89"/>
      <c r="Q430" s="89"/>
      <c r="R430" s="89"/>
      <c r="S430" s="89"/>
    </row>
    <row r="431" spans="1:20" ht="18" customHeight="1">
      <c r="A431" s="54"/>
      <c r="B431" s="12"/>
      <c r="C431" s="6" t="s">
        <v>503</v>
      </c>
      <c r="D431" s="428"/>
      <c r="E431" s="429"/>
      <c r="F431" s="9" t="s">
        <v>397</v>
      </c>
      <c r="G431" s="431"/>
      <c r="H431" s="431"/>
      <c r="I431" s="557"/>
      <c r="J431" s="558"/>
      <c r="K431" s="559"/>
      <c r="L431" s="66"/>
      <c r="M431" s="84"/>
      <c r="N431" s="89"/>
      <c r="O431" s="84"/>
      <c r="P431" s="89"/>
      <c r="Q431" s="94"/>
      <c r="R431" s="94"/>
      <c r="S431" s="94"/>
      <c r="T431" s="95"/>
    </row>
    <row r="432" spans="1:20" ht="18" customHeight="1">
      <c r="A432" s="54"/>
      <c r="B432" s="27"/>
      <c r="C432" s="3" t="s">
        <v>504</v>
      </c>
      <c r="D432" s="426">
        <v>12.1</v>
      </c>
      <c r="E432" s="427"/>
      <c r="F432" s="13"/>
      <c r="G432" s="430">
        <v>200</v>
      </c>
      <c r="H432" s="430">
        <f>ROUNDDOWN(D432*G432,0)</f>
        <v>2420</v>
      </c>
      <c r="I432" s="554" t="s">
        <v>502</v>
      </c>
      <c r="J432" s="555"/>
      <c r="K432" s="556"/>
      <c r="L432" s="66"/>
      <c r="M432" s="84"/>
      <c r="O432" s="89"/>
      <c r="Q432" s="89"/>
      <c r="R432" s="89"/>
      <c r="S432" s="89"/>
    </row>
    <row r="433" spans="1:20" ht="18" customHeight="1">
      <c r="A433" s="54"/>
      <c r="B433" s="12"/>
      <c r="C433" s="6"/>
      <c r="D433" s="428"/>
      <c r="E433" s="429"/>
      <c r="F433" s="9" t="s">
        <v>397</v>
      </c>
      <c r="G433" s="431"/>
      <c r="H433" s="431"/>
      <c r="I433" s="557"/>
      <c r="J433" s="558"/>
      <c r="K433" s="559"/>
      <c r="L433" s="66"/>
      <c r="M433" s="84"/>
      <c r="N433" s="89"/>
      <c r="O433" s="84"/>
      <c r="P433" s="89"/>
      <c r="Q433" s="94"/>
      <c r="R433" s="94"/>
      <c r="S433" s="94"/>
      <c r="T433" s="95"/>
    </row>
    <row r="434" spans="1:20" ht="18" customHeight="1">
      <c r="A434" s="54"/>
      <c r="B434" s="27"/>
      <c r="C434" s="135" t="s">
        <v>514</v>
      </c>
      <c r="D434" s="567">
        <v>3.1</v>
      </c>
      <c r="E434" s="568"/>
      <c r="F434" s="136"/>
      <c r="G434" s="571">
        <v>510</v>
      </c>
      <c r="H434" s="571">
        <f>ROUNDDOWN(D434*G434,0)</f>
        <v>1581</v>
      </c>
      <c r="I434" s="573" t="s">
        <v>793</v>
      </c>
      <c r="J434" s="574"/>
      <c r="K434" s="575"/>
      <c r="L434" s="66"/>
      <c r="M434" s="84"/>
      <c r="O434" s="89"/>
      <c r="Q434" s="89"/>
      <c r="R434" s="89"/>
      <c r="S434" s="89"/>
    </row>
    <row r="435" spans="1:20" ht="18" customHeight="1">
      <c r="A435" s="54"/>
      <c r="B435" s="6"/>
      <c r="C435" s="137" t="s">
        <v>893</v>
      </c>
      <c r="D435" s="569"/>
      <c r="E435" s="570"/>
      <c r="F435" s="138" t="s">
        <v>397</v>
      </c>
      <c r="G435" s="572"/>
      <c r="H435" s="572"/>
      <c r="I435" s="583"/>
      <c r="J435" s="584"/>
      <c r="K435" s="585"/>
      <c r="L435" s="66"/>
      <c r="M435" s="84"/>
      <c r="N435" s="89"/>
      <c r="O435" s="84"/>
      <c r="P435" s="89"/>
      <c r="Q435" s="94"/>
      <c r="R435" s="94"/>
      <c r="S435" s="94"/>
      <c r="T435" s="95"/>
    </row>
    <row r="436" spans="1:20" ht="18" customHeight="1">
      <c r="A436" s="54"/>
      <c r="B436" s="3"/>
      <c r="C436" s="135"/>
      <c r="D436" s="567"/>
      <c r="E436" s="568"/>
      <c r="F436" s="136"/>
      <c r="G436" s="571"/>
      <c r="H436" s="571"/>
      <c r="I436" s="573"/>
      <c r="J436" s="574"/>
      <c r="K436" s="575"/>
      <c r="L436" s="66"/>
      <c r="M436" s="84"/>
      <c r="O436" s="89"/>
      <c r="Q436" s="89"/>
      <c r="R436" s="89"/>
      <c r="S436" s="89"/>
    </row>
    <row r="437" spans="1:20" ht="18" customHeight="1">
      <c r="A437" s="54"/>
      <c r="B437" s="6"/>
      <c r="C437" s="137"/>
      <c r="D437" s="569"/>
      <c r="E437" s="570"/>
      <c r="F437" s="138"/>
      <c r="G437" s="572"/>
      <c r="H437" s="572"/>
      <c r="I437" s="583"/>
      <c r="J437" s="584"/>
      <c r="K437" s="585"/>
      <c r="L437" s="66"/>
      <c r="M437" s="84"/>
      <c r="N437" s="89"/>
      <c r="O437" s="84"/>
      <c r="P437" s="89"/>
      <c r="Q437" s="94"/>
      <c r="R437" s="94"/>
      <c r="S437" s="94"/>
      <c r="T437" s="95"/>
    </row>
    <row r="438" spans="1:20" ht="18" customHeight="1">
      <c r="A438" s="54"/>
      <c r="B438" s="3"/>
      <c r="C438" s="135"/>
      <c r="D438" s="567"/>
      <c r="E438" s="568"/>
      <c r="F438" s="136"/>
      <c r="G438" s="571"/>
      <c r="H438" s="571"/>
      <c r="I438" s="573"/>
      <c r="J438" s="574"/>
      <c r="K438" s="575"/>
      <c r="L438" s="66"/>
      <c r="M438" s="84"/>
      <c r="O438" s="89"/>
      <c r="Q438" s="89"/>
      <c r="R438" s="89"/>
      <c r="S438" s="89"/>
    </row>
    <row r="439" spans="1:20" ht="18" customHeight="1">
      <c r="A439" s="54"/>
      <c r="B439" s="6"/>
      <c r="C439" s="137"/>
      <c r="D439" s="569"/>
      <c r="E439" s="570"/>
      <c r="F439" s="138"/>
      <c r="G439" s="572"/>
      <c r="H439" s="572"/>
      <c r="I439" s="583"/>
      <c r="J439" s="584"/>
      <c r="K439" s="585"/>
      <c r="L439" s="66"/>
      <c r="M439" s="84"/>
      <c r="N439" s="89"/>
      <c r="O439" s="84"/>
      <c r="P439" s="89"/>
      <c r="Q439" s="94"/>
      <c r="R439" s="94"/>
      <c r="S439" s="94"/>
      <c r="T439" s="95"/>
    </row>
    <row r="440" spans="1:20" ht="18" customHeight="1">
      <c r="A440" s="54"/>
      <c r="B440" s="3"/>
      <c r="C440" s="135"/>
      <c r="D440" s="567"/>
      <c r="E440" s="568"/>
      <c r="F440" s="136"/>
      <c r="G440" s="571"/>
      <c r="H440" s="571"/>
      <c r="I440" s="573"/>
      <c r="J440" s="574"/>
      <c r="K440" s="575"/>
      <c r="L440" s="66"/>
      <c r="M440" s="84"/>
      <c r="O440" s="89"/>
      <c r="Q440" s="89"/>
      <c r="R440" s="89"/>
      <c r="S440" s="89"/>
    </row>
    <row r="441" spans="1:20" ht="18" customHeight="1">
      <c r="A441" s="54"/>
      <c r="B441" s="6"/>
      <c r="C441" s="137"/>
      <c r="D441" s="569"/>
      <c r="E441" s="570"/>
      <c r="F441" s="138"/>
      <c r="G441" s="572"/>
      <c r="H441" s="572"/>
      <c r="I441" s="583"/>
      <c r="J441" s="584"/>
      <c r="K441" s="585"/>
      <c r="L441" s="66"/>
      <c r="M441" s="84"/>
      <c r="N441" s="89"/>
      <c r="O441" s="84"/>
      <c r="P441" s="89"/>
      <c r="Q441" s="94"/>
      <c r="R441" s="94"/>
      <c r="S441" s="94"/>
      <c r="T441" s="95"/>
    </row>
    <row r="442" spans="1:20" ht="18" customHeight="1">
      <c r="A442" s="54"/>
      <c r="B442" s="3"/>
      <c r="C442" s="135" t="s">
        <v>526</v>
      </c>
      <c r="D442" s="567">
        <v>7.3</v>
      </c>
      <c r="E442" s="568"/>
      <c r="F442" s="136"/>
      <c r="G442" s="571">
        <v>800</v>
      </c>
      <c r="H442" s="571">
        <f>ROUNDDOWN(D442*G442,0)</f>
        <v>5840</v>
      </c>
      <c r="I442" s="573" t="s">
        <v>793</v>
      </c>
      <c r="J442" s="574"/>
      <c r="K442" s="575"/>
      <c r="L442" s="66"/>
      <c r="M442" s="84"/>
      <c r="O442" s="89"/>
      <c r="Q442" s="89"/>
      <c r="R442" s="89"/>
      <c r="S442" s="89"/>
    </row>
    <row r="443" spans="1:20" ht="18" customHeight="1">
      <c r="A443" s="54"/>
      <c r="B443" s="6"/>
      <c r="C443" s="137" t="s">
        <v>894</v>
      </c>
      <c r="D443" s="569"/>
      <c r="E443" s="570"/>
      <c r="F443" s="138" t="s">
        <v>397</v>
      </c>
      <c r="G443" s="572"/>
      <c r="H443" s="572"/>
      <c r="I443" s="583"/>
      <c r="J443" s="584"/>
      <c r="K443" s="585"/>
      <c r="L443" s="66"/>
      <c r="M443" s="84"/>
      <c r="N443" s="89"/>
      <c r="O443" s="84"/>
      <c r="P443" s="89"/>
      <c r="Q443" s="94"/>
      <c r="R443" s="94"/>
      <c r="S443" s="94"/>
      <c r="T443" s="95"/>
    </row>
    <row r="444" spans="1:20" ht="18" customHeight="1">
      <c r="A444" s="54"/>
      <c r="B444" s="3"/>
      <c r="C444" s="135"/>
      <c r="D444" s="567"/>
      <c r="E444" s="568"/>
      <c r="F444" s="136"/>
      <c r="G444" s="571"/>
      <c r="H444" s="571"/>
      <c r="I444" s="573"/>
      <c r="J444" s="574"/>
      <c r="K444" s="575"/>
      <c r="L444" s="66"/>
      <c r="M444" s="84"/>
      <c r="O444" s="89"/>
      <c r="Q444" s="89"/>
      <c r="R444" s="89"/>
      <c r="S444" s="89"/>
    </row>
    <row r="445" spans="1:20" ht="18" customHeight="1">
      <c r="A445" s="54"/>
      <c r="B445" s="6"/>
      <c r="C445" s="137"/>
      <c r="D445" s="569"/>
      <c r="E445" s="570"/>
      <c r="F445" s="138"/>
      <c r="G445" s="572"/>
      <c r="H445" s="572"/>
      <c r="I445" s="583"/>
      <c r="J445" s="584"/>
      <c r="K445" s="585"/>
      <c r="L445" s="66"/>
      <c r="M445" s="84"/>
      <c r="N445" s="89"/>
      <c r="O445" s="84"/>
      <c r="P445" s="89"/>
      <c r="Q445" s="94"/>
      <c r="R445" s="94"/>
      <c r="S445" s="94"/>
      <c r="T445" s="95"/>
    </row>
    <row r="446" spans="1:20" ht="18" customHeight="1">
      <c r="A446" s="54"/>
      <c r="B446" s="3"/>
      <c r="C446" s="3" t="str">
        <f>B372&amp;"-計"</f>
        <v>2-計</v>
      </c>
      <c r="D446" s="426"/>
      <c r="E446" s="427"/>
      <c r="F446" s="13"/>
      <c r="G446" s="430"/>
      <c r="H446" s="430">
        <f>SUM(H374:H445)</f>
        <v>371992</v>
      </c>
      <c r="I446" s="554"/>
      <c r="J446" s="555"/>
      <c r="K446" s="556"/>
      <c r="L446" s="66"/>
      <c r="M446" s="84"/>
      <c r="O446" s="89"/>
      <c r="Q446" s="89"/>
      <c r="R446" s="89"/>
      <c r="S446" s="89"/>
    </row>
    <row r="447" spans="1:20" ht="18" customHeight="1">
      <c r="A447" s="54"/>
      <c r="B447" s="6"/>
      <c r="C447" s="6"/>
      <c r="D447" s="428"/>
      <c r="E447" s="429"/>
      <c r="F447" s="11"/>
      <c r="G447" s="431"/>
      <c r="H447" s="431"/>
      <c r="I447" s="557"/>
      <c r="J447" s="558"/>
      <c r="K447" s="559"/>
      <c r="L447" s="66"/>
      <c r="M447" s="84"/>
      <c r="N447" s="89"/>
      <c r="O447" s="84"/>
      <c r="P447" s="89"/>
      <c r="Q447" s="94"/>
      <c r="R447" s="94"/>
      <c r="S447" s="94"/>
      <c r="T447" s="95"/>
    </row>
    <row r="448" spans="1:20" ht="18" customHeight="1">
      <c r="A448" s="54"/>
      <c r="B448"/>
      <c r="C448"/>
      <c r="D448"/>
      <c r="E448"/>
      <c r="F448"/>
      <c r="G448"/>
      <c r="H448"/>
      <c r="I448" s="108"/>
      <c r="J448" s="108"/>
      <c r="K448" s="145"/>
      <c r="L448" s="144"/>
      <c r="M448" s="84"/>
      <c r="N448" s="89"/>
      <c r="O448" s="84"/>
    </row>
    <row r="449" spans="1:20" ht="18" customHeight="1">
      <c r="A449" s="54"/>
      <c r="B449" s="2"/>
      <c r="C449" s="2"/>
      <c r="D449" s="44"/>
      <c r="E449" s="44"/>
      <c r="F449" s="16"/>
      <c r="G449" s="41"/>
      <c r="H449" s="41"/>
      <c r="I449" s="110"/>
      <c r="J449" s="110"/>
      <c r="K449" s="133"/>
      <c r="L449" s="144"/>
      <c r="M449" s="84"/>
      <c r="O449" s="84"/>
    </row>
    <row r="450" spans="1:20" ht="18" customHeight="1">
      <c r="A450" s="54"/>
      <c r="B450" s="27">
        <v>3</v>
      </c>
      <c r="C450" s="3" t="s">
        <v>428</v>
      </c>
      <c r="D450" s="426"/>
      <c r="E450" s="427"/>
      <c r="F450" s="13"/>
      <c r="G450" s="430"/>
      <c r="H450" s="430">
        <f>ROUNDDOWN(D450*G450,0)</f>
        <v>0</v>
      </c>
      <c r="I450" s="554"/>
      <c r="J450" s="555"/>
      <c r="K450" s="556"/>
      <c r="M450" s="84"/>
      <c r="N450" s="89"/>
      <c r="O450" s="84"/>
    </row>
    <row r="451" spans="1:20" ht="18" customHeight="1">
      <c r="A451" s="54"/>
      <c r="B451" s="12"/>
      <c r="C451" s="6"/>
      <c r="D451" s="428"/>
      <c r="E451" s="429"/>
      <c r="F451" s="111"/>
      <c r="G451" s="431"/>
      <c r="H451" s="431"/>
      <c r="I451" s="557"/>
      <c r="J451" s="558"/>
      <c r="K451" s="559"/>
    </row>
    <row r="452" spans="1:20" ht="18" customHeight="1">
      <c r="A452" s="54"/>
      <c r="B452" s="26"/>
      <c r="C452" s="3" t="s">
        <v>789</v>
      </c>
      <c r="D452" s="426">
        <v>1</v>
      </c>
      <c r="E452" s="427"/>
      <c r="F452" s="13"/>
      <c r="G452" s="430"/>
      <c r="H452" s="430">
        <v>64128</v>
      </c>
      <c r="I452" s="573" t="s">
        <v>794</v>
      </c>
      <c r="J452" s="574"/>
      <c r="K452" s="575"/>
    </row>
    <row r="453" spans="1:20" ht="18" customHeight="1">
      <c r="A453" s="54"/>
      <c r="B453" s="6"/>
      <c r="C453" s="6" t="s">
        <v>790</v>
      </c>
      <c r="D453" s="428"/>
      <c r="E453" s="429"/>
      <c r="F453" s="9" t="s">
        <v>8</v>
      </c>
      <c r="G453" s="431"/>
      <c r="H453" s="431"/>
      <c r="I453" s="557"/>
      <c r="J453" s="558"/>
      <c r="K453" s="559"/>
      <c r="M453" s="84"/>
    </row>
    <row r="454" spans="1:20" ht="18" customHeight="1">
      <c r="A454" s="54"/>
      <c r="B454" s="27"/>
      <c r="C454" s="3" t="s">
        <v>559</v>
      </c>
      <c r="D454" s="426">
        <v>1</v>
      </c>
      <c r="E454" s="427"/>
      <c r="F454" s="13"/>
      <c r="G454" s="430"/>
      <c r="H454" s="430">
        <v>82200</v>
      </c>
      <c r="I454" s="554" t="s">
        <v>560</v>
      </c>
      <c r="J454" s="555"/>
      <c r="K454" s="556"/>
      <c r="L454" s="66"/>
      <c r="M454" s="84"/>
      <c r="O454" s="89"/>
      <c r="Q454" s="89"/>
      <c r="R454" s="89"/>
      <c r="S454" s="89"/>
    </row>
    <row r="455" spans="1:20" ht="18" customHeight="1">
      <c r="A455" s="54"/>
      <c r="B455" s="12"/>
      <c r="C455" s="6" t="s">
        <v>561</v>
      </c>
      <c r="D455" s="428"/>
      <c r="E455" s="429"/>
      <c r="F455" s="9" t="s">
        <v>402</v>
      </c>
      <c r="G455" s="431"/>
      <c r="H455" s="431"/>
      <c r="I455" s="557">
        <v>0</v>
      </c>
      <c r="J455" s="558"/>
      <c r="K455" s="559"/>
      <c r="L455" s="66"/>
      <c r="M455" s="84"/>
      <c r="N455" s="89"/>
      <c r="O455" s="84"/>
      <c r="P455" s="89"/>
      <c r="Q455" s="94"/>
      <c r="R455" s="94"/>
      <c r="S455" s="94"/>
      <c r="T455" s="95"/>
    </row>
    <row r="456" spans="1:20" ht="18" customHeight="1">
      <c r="A456" s="54"/>
      <c r="B456" s="27"/>
      <c r="C456" s="3" t="s">
        <v>562</v>
      </c>
      <c r="D456" s="426">
        <v>0</v>
      </c>
      <c r="E456" s="427"/>
      <c r="F456" s="13"/>
      <c r="G456" s="430"/>
      <c r="H456" s="430">
        <f>ROUNDDOWN(D456*G456,0)</f>
        <v>0</v>
      </c>
      <c r="I456" s="554"/>
      <c r="J456" s="555"/>
      <c r="K456" s="556"/>
      <c r="L456" s="66"/>
      <c r="M456" s="84"/>
      <c r="O456" s="89"/>
      <c r="Q456" s="89"/>
      <c r="R456" s="89"/>
      <c r="S456" s="89"/>
    </row>
    <row r="457" spans="1:20" ht="18" customHeight="1">
      <c r="A457" s="54"/>
      <c r="B457" s="12"/>
      <c r="C457" s="6" t="s">
        <v>563</v>
      </c>
      <c r="D457" s="428"/>
      <c r="E457" s="429"/>
      <c r="F457" s="9"/>
      <c r="G457" s="431"/>
      <c r="H457" s="431"/>
      <c r="I457" s="557"/>
      <c r="J457" s="558"/>
      <c r="K457" s="559"/>
      <c r="L457" s="66"/>
      <c r="M457" s="84"/>
      <c r="N457" s="89"/>
      <c r="O457" s="84"/>
      <c r="P457" s="89"/>
      <c r="Q457" s="94"/>
      <c r="R457" s="94"/>
      <c r="S457" s="94"/>
      <c r="T457" s="95"/>
    </row>
    <row r="458" spans="1:20" ht="18" customHeight="1">
      <c r="A458" s="54"/>
      <c r="B458" s="27"/>
      <c r="C458" s="3" t="s">
        <v>564</v>
      </c>
      <c r="D458" s="426">
        <v>10.7</v>
      </c>
      <c r="E458" s="427"/>
      <c r="F458" s="13"/>
      <c r="G458" s="430">
        <v>5800</v>
      </c>
      <c r="H458" s="430">
        <f>ROUNDDOWN(D458*G458,0)</f>
        <v>62060</v>
      </c>
      <c r="I458" s="554" t="s">
        <v>565</v>
      </c>
      <c r="J458" s="555"/>
      <c r="K458" s="556"/>
      <c r="L458" s="66"/>
      <c r="M458" s="84"/>
      <c r="O458" s="89"/>
      <c r="Q458" s="89"/>
      <c r="R458" s="89"/>
      <c r="S458" s="89"/>
    </row>
    <row r="459" spans="1:20" ht="18" customHeight="1">
      <c r="A459" s="54"/>
      <c r="B459" s="12"/>
      <c r="C459" s="6"/>
      <c r="D459" s="428"/>
      <c r="E459" s="429"/>
      <c r="F459" s="9" t="s">
        <v>397</v>
      </c>
      <c r="G459" s="431"/>
      <c r="H459" s="431"/>
      <c r="I459" s="557"/>
      <c r="J459" s="558"/>
      <c r="K459" s="559"/>
      <c r="L459" s="66"/>
      <c r="M459" s="84"/>
      <c r="N459" s="89"/>
      <c r="O459" s="84"/>
      <c r="P459" s="89"/>
      <c r="Q459" s="94"/>
      <c r="R459" s="94"/>
      <c r="S459" s="94"/>
      <c r="T459" s="95"/>
    </row>
    <row r="460" spans="1:20" ht="18" customHeight="1">
      <c r="A460" s="54"/>
      <c r="B460" s="27"/>
      <c r="C460" s="3"/>
      <c r="D460" s="426"/>
      <c r="E460" s="427"/>
      <c r="F460" s="13"/>
      <c r="G460" s="430"/>
      <c r="H460" s="430">
        <f>ROUNDDOWN(D460*G460,0)</f>
        <v>0</v>
      </c>
      <c r="I460" s="554"/>
      <c r="J460" s="555"/>
      <c r="K460" s="556"/>
      <c r="L460" s="66"/>
      <c r="M460" s="84"/>
      <c r="O460" s="89"/>
      <c r="Q460" s="89"/>
      <c r="R460" s="89"/>
      <c r="S460" s="89"/>
    </row>
    <row r="461" spans="1:20" ht="18" customHeight="1">
      <c r="A461" s="54"/>
      <c r="B461" s="6"/>
      <c r="C461" s="6" t="s">
        <v>566</v>
      </c>
      <c r="D461" s="428"/>
      <c r="E461" s="429"/>
      <c r="F461" s="9"/>
      <c r="G461" s="431"/>
      <c r="H461" s="431"/>
      <c r="I461" s="557"/>
      <c r="J461" s="558"/>
      <c r="K461" s="559"/>
      <c r="L461" s="66"/>
      <c r="M461" s="84"/>
      <c r="N461" s="89"/>
      <c r="O461" s="84"/>
      <c r="P461" s="89"/>
      <c r="Q461" s="94"/>
      <c r="R461" s="94"/>
      <c r="S461" s="94"/>
      <c r="T461" s="95"/>
    </row>
    <row r="462" spans="1:20" ht="18" customHeight="1">
      <c r="A462" s="54"/>
      <c r="B462" s="3"/>
      <c r="C462" s="28"/>
      <c r="D462" s="325"/>
      <c r="E462" s="326"/>
      <c r="F462" s="29"/>
      <c r="G462" s="329"/>
      <c r="H462" s="329"/>
      <c r="I462" s="390"/>
      <c r="J462" s="391"/>
      <c r="K462" s="392"/>
      <c r="L462" s="66"/>
      <c r="M462" s="84"/>
      <c r="O462" s="89"/>
      <c r="Q462" s="89"/>
      <c r="R462" s="89"/>
      <c r="S462" s="89"/>
    </row>
    <row r="463" spans="1:20" ht="18" customHeight="1">
      <c r="A463" s="54"/>
      <c r="B463" s="6"/>
      <c r="C463" s="30"/>
      <c r="D463" s="327"/>
      <c r="E463" s="328"/>
      <c r="F463" s="31"/>
      <c r="G463" s="330"/>
      <c r="H463" s="330"/>
      <c r="I463" s="393"/>
      <c r="J463" s="394"/>
      <c r="K463" s="395"/>
      <c r="L463" s="66"/>
      <c r="M463" s="84"/>
      <c r="N463" s="89"/>
      <c r="O463" s="84"/>
      <c r="P463" s="89"/>
      <c r="Q463" s="94"/>
      <c r="R463" s="94"/>
      <c r="S463" s="94"/>
      <c r="T463" s="95"/>
    </row>
    <row r="464" spans="1:20" ht="18" customHeight="1">
      <c r="A464" s="54"/>
      <c r="B464" s="3"/>
      <c r="C464" s="3" t="s">
        <v>567</v>
      </c>
      <c r="D464" s="426">
        <v>1</v>
      </c>
      <c r="E464" s="427"/>
      <c r="F464" s="13"/>
      <c r="G464" s="329">
        <v>69500</v>
      </c>
      <c r="H464" s="430">
        <f>ROUNDDOWN(D464*G464,0)</f>
        <v>69500</v>
      </c>
      <c r="I464" s="554" t="s">
        <v>568</v>
      </c>
      <c r="J464" s="555"/>
      <c r="K464" s="556"/>
      <c r="L464" s="66"/>
      <c r="M464" s="84"/>
      <c r="O464" s="89"/>
      <c r="Q464" s="89"/>
      <c r="R464" s="89"/>
      <c r="S464" s="89"/>
    </row>
    <row r="465" spans="1:20" ht="18" customHeight="1">
      <c r="A465" s="54"/>
      <c r="B465" s="6"/>
      <c r="C465" s="6" t="s">
        <v>569</v>
      </c>
      <c r="D465" s="428"/>
      <c r="E465" s="429"/>
      <c r="F465" s="9" t="s">
        <v>378</v>
      </c>
      <c r="G465" s="330"/>
      <c r="H465" s="431"/>
      <c r="I465" s="557"/>
      <c r="J465" s="558"/>
      <c r="K465" s="559"/>
      <c r="L465" s="66"/>
      <c r="M465" s="84"/>
      <c r="N465" s="89"/>
      <c r="O465" s="84"/>
      <c r="P465" s="89"/>
      <c r="Q465" s="94"/>
      <c r="R465" s="94"/>
      <c r="S465" s="94"/>
      <c r="T465" s="95"/>
    </row>
    <row r="466" spans="1:20" ht="18" customHeight="1">
      <c r="A466" s="54"/>
      <c r="B466" s="3"/>
      <c r="C466" s="3" t="s">
        <v>570</v>
      </c>
      <c r="D466" s="426">
        <v>17.2</v>
      </c>
      <c r="E466" s="427"/>
      <c r="F466" s="13"/>
      <c r="G466" s="329">
        <v>2500</v>
      </c>
      <c r="H466" s="430">
        <f>ROUNDDOWN(D466*G466,0)</f>
        <v>43000</v>
      </c>
      <c r="I466" s="554" t="s">
        <v>571</v>
      </c>
      <c r="J466" s="555"/>
      <c r="K466" s="556"/>
      <c r="L466" s="66"/>
      <c r="M466" s="84"/>
      <c r="O466" s="89"/>
      <c r="Q466" s="89"/>
      <c r="R466" s="89"/>
      <c r="S466" s="89"/>
    </row>
    <row r="467" spans="1:20" ht="18" customHeight="1">
      <c r="A467" s="54"/>
      <c r="B467" s="6"/>
      <c r="C467" s="6" t="s">
        <v>572</v>
      </c>
      <c r="D467" s="428"/>
      <c r="E467" s="429"/>
      <c r="F467" s="9" t="s">
        <v>394</v>
      </c>
      <c r="G467" s="330"/>
      <c r="H467" s="431"/>
      <c r="I467" s="557"/>
      <c r="J467" s="558"/>
      <c r="K467" s="559"/>
      <c r="L467" s="66"/>
      <c r="M467" s="84"/>
      <c r="N467" s="89"/>
      <c r="O467" s="84"/>
      <c r="P467" s="89"/>
      <c r="Q467" s="94"/>
      <c r="R467" s="94"/>
      <c r="S467" s="94"/>
      <c r="T467" s="95"/>
    </row>
    <row r="468" spans="1:20" ht="18" customHeight="1">
      <c r="A468" s="54"/>
      <c r="B468" s="3"/>
      <c r="C468" s="3" t="s">
        <v>573</v>
      </c>
      <c r="D468" s="426">
        <v>7.3</v>
      </c>
      <c r="E468" s="427"/>
      <c r="F468" s="13"/>
      <c r="G468" s="329">
        <v>3090</v>
      </c>
      <c r="H468" s="430">
        <f>ROUNDDOWN(D468*G468,0)</f>
        <v>22557</v>
      </c>
      <c r="I468" s="554" t="s">
        <v>574</v>
      </c>
      <c r="J468" s="555"/>
      <c r="K468" s="556"/>
      <c r="L468" s="66"/>
      <c r="M468" s="84"/>
      <c r="O468" s="89"/>
      <c r="Q468" s="89"/>
      <c r="R468" s="89"/>
      <c r="S468" s="89"/>
    </row>
    <row r="469" spans="1:20" ht="18" customHeight="1">
      <c r="A469" s="54"/>
      <c r="B469" s="6"/>
      <c r="C469" s="6" t="s">
        <v>575</v>
      </c>
      <c r="D469" s="428"/>
      <c r="E469" s="429"/>
      <c r="F469" s="9" t="s">
        <v>576</v>
      </c>
      <c r="G469" s="330"/>
      <c r="H469" s="431"/>
      <c r="I469" s="557"/>
      <c r="J469" s="558"/>
      <c r="K469" s="559"/>
      <c r="L469" s="66"/>
      <c r="M469" s="84"/>
      <c r="N469" s="89"/>
      <c r="O469" s="84"/>
      <c r="P469" s="89"/>
      <c r="Q469" s="94"/>
      <c r="R469" s="94"/>
      <c r="S469" s="94"/>
      <c r="T469" s="95"/>
    </row>
    <row r="470" spans="1:20" ht="18" customHeight="1">
      <c r="A470" s="54"/>
      <c r="B470" s="3"/>
      <c r="C470" s="3" t="s">
        <v>577</v>
      </c>
      <c r="D470" s="426">
        <v>2.6</v>
      </c>
      <c r="E470" s="427"/>
      <c r="F470" s="13"/>
      <c r="G470" s="430">
        <v>600</v>
      </c>
      <c r="H470" s="430">
        <f>ROUNDDOWN(D470*G470,0)</f>
        <v>1560</v>
      </c>
      <c r="I470" s="554" t="s">
        <v>578</v>
      </c>
      <c r="J470" s="555"/>
      <c r="K470" s="556"/>
      <c r="L470" s="66"/>
      <c r="M470" s="84"/>
      <c r="O470" s="89"/>
      <c r="Q470" s="89"/>
      <c r="R470" s="89"/>
      <c r="S470" s="89"/>
    </row>
    <row r="471" spans="1:20" ht="18" customHeight="1">
      <c r="A471" s="54"/>
      <c r="B471" s="6"/>
      <c r="C471" s="6" t="s">
        <v>579</v>
      </c>
      <c r="D471" s="428"/>
      <c r="E471" s="429"/>
      <c r="F471" s="9" t="s">
        <v>394</v>
      </c>
      <c r="G471" s="431"/>
      <c r="H471" s="431"/>
      <c r="I471" s="557"/>
      <c r="J471" s="558"/>
      <c r="K471" s="559"/>
      <c r="L471" s="66"/>
      <c r="M471" s="84"/>
      <c r="N471" s="89"/>
      <c r="O471" s="84"/>
      <c r="P471" s="89"/>
      <c r="Q471" s="94"/>
      <c r="R471" s="94"/>
      <c r="S471" s="94"/>
      <c r="T471" s="95"/>
    </row>
    <row r="472" spans="1:20" ht="18" customHeight="1">
      <c r="A472" s="54"/>
      <c r="B472" s="3"/>
      <c r="C472" s="3" t="s">
        <v>580</v>
      </c>
      <c r="D472" s="426">
        <v>10.7</v>
      </c>
      <c r="E472" s="427"/>
      <c r="F472" s="13"/>
      <c r="G472" s="329">
        <v>2270</v>
      </c>
      <c r="H472" s="430">
        <f>ROUNDDOWN(D472*G472,0)</f>
        <v>24289</v>
      </c>
      <c r="I472" s="554" t="s">
        <v>581</v>
      </c>
      <c r="J472" s="555"/>
      <c r="K472" s="556"/>
      <c r="L472" s="66"/>
      <c r="M472" s="84"/>
      <c r="O472" s="89"/>
      <c r="Q472" s="89"/>
      <c r="R472" s="89"/>
      <c r="S472" s="89"/>
    </row>
    <row r="473" spans="1:20" ht="18" customHeight="1">
      <c r="A473" s="54"/>
      <c r="B473" s="6"/>
      <c r="C473" s="6" t="s">
        <v>582</v>
      </c>
      <c r="D473" s="428"/>
      <c r="E473" s="429"/>
      <c r="F473" s="11" t="s">
        <v>576</v>
      </c>
      <c r="G473" s="330"/>
      <c r="H473" s="431"/>
      <c r="I473" s="557"/>
      <c r="J473" s="558"/>
      <c r="K473" s="559"/>
      <c r="L473" s="66"/>
      <c r="M473" s="84"/>
      <c r="N473" s="89"/>
      <c r="O473" s="84"/>
      <c r="P473" s="89"/>
      <c r="Q473" s="94"/>
      <c r="R473" s="94"/>
      <c r="S473" s="94"/>
      <c r="T473" s="95"/>
    </row>
    <row r="474" spans="1:20" ht="18" customHeight="1">
      <c r="A474" s="54"/>
      <c r="B474"/>
      <c r="C474"/>
      <c r="D474"/>
      <c r="E474"/>
      <c r="F474"/>
      <c r="G474"/>
      <c r="H474"/>
      <c r="I474" s="108"/>
      <c r="J474" s="108"/>
      <c r="K474" s="145"/>
      <c r="L474" s="144"/>
      <c r="M474" s="84"/>
      <c r="N474" s="89"/>
      <c r="O474" s="84"/>
    </row>
    <row r="475" spans="1:20" ht="18" customHeight="1">
      <c r="A475" s="54"/>
      <c r="B475"/>
      <c r="C475"/>
      <c r="D475"/>
      <c r="E475"/>
      <c r="F475"/>
      <c r="G475"/>
      <c r="H475"/>
      <c r="I475" s="108"/>
      <c r="J475" s="108"/>
      <c r="K475" s="146"/>
      <c r="L475" s="144"/>
      <c r="M475" s="84"/>
      <c r="O475" s="84"/>
    </row>
    <row r="476" spans="1:20" ht="18" customHeight="1">
      <c r="A476" s="54"/>
      <c r="B476" s="27"/>
      <c r="C476" s="3" t="s">
        <v>577</v>
      </c>
      <c r="D476" s="426">
        <v>9.4</v>
      </c>
      <c r="E476" s="427"/>
      <c r="F476" s="13"/>
      <c r="G476" s="430">
        <v>600</v>
      </c>
      <c r="H476" s="430">
        <f>ROUNDDOWN(D476*G476,0)</f>
        <v>5640</v>
      </c>
      <c r="I476" s="554" t="s">
        <v>578</v>
      </c>
      <c r="J476" s="555"/>
      <c r="K476" s="556"/>
      <c r="M476" s="84"/>
      <c r="N476" s="89"/>
      <c r="O476" s="84"/>
    </row>
    <row r="477" spans="1:20" ht="18" customHeight="1">
      <c r="A477" s="54"/>
      <c r="B477" s="12"/>
      <c r="C477" s="6" t="s">
        <v>583</v>
      </c>
      <c r="D477" s="428"/>
      <c r="E477" s="429"/>
      <c r="F477" s="111" t="s">
        <v>394</v>
      </c>
      <c r="G477" s="431"/>
      <c r="H477" s="431"/>
      <c r="I477" s="557"/>
      <c r="J477" s="558"/>
      <c r="K477" s="559"/>
    </row>
    <row r="478" spans="1:20" ht="18" customHeight="1">
      <c r="A478" s="54"/>
      <c r="B478" s="26"/>
      <c r="C478" s="3"/>
      <c r="D478" s="426"/>
      <c r="E478" s="427"/>
      <c r="F478" s="13"/>
      <c r="G478" s="430"/>
      <c r="H478" s="430">
        <f>ROUNDDOWN(D478*G478,0)</f>
        <v>0</v>
      </c>
      <c r="I478" s="554"/>
      <c r="J478" s="555"/>
      <c r="K478" s="556"/>
    </row>
    <row r="479" spans="1:20" ht="18" customHeight="1">
      <c r="A479" s="54"/>
      <c r="B479" s="6"/>
      <c r="C479" s="6" t="s">
        <v>584</v>
      </c>
      <c r="D479" s="428"/>
      <c r="E479" s="429"/>
      <c r="F479" s="9"/>
      <c r="G479" s="431"/>
      <c r="H479" s="431"/>
      <c r="I479" s="557"/>
      <c r="J479" s="558"/>
      <c r="K479" s="559"/>
      <c r="M479" s="84"/>
    </row>
    <row r="480" spans="1:20" ht="18" customHeight="1">
      <c r="A480" s="54"/>
      <c r="B480" s="27"/>
      <c r="C480" s="3" t="s">
        <v>585</v>
      </c>
      <c r="D480" s="426">
        <v>2.6</v>
      </c>
      <c r="E480" s="427"/>
      <c r="F480" s="13"/>
      <c r="G480" s="430">
        <v>2800</v>
      </c>
      <c r="H480" s="430">
        <f>ROUNDDOWN(D480*G480,0)</f>
        <v>7280</v>
      </c>
      <c r="I480" s="554" t="s">
        <v>586</v>
      </c>
      <c r="J480" s="555"/>
      <c r="K480" s="556"/>
      <c r="L480" s="66"/>
      <c r="M480" s="84"/>
      <c r="O480" s="89"/>
      <c r="Q480" s="89"/>
      <c r="R480" s="89"/>
      <c r="S480" s="89"/>
    </row>
    <row r="481" spans="1:20" ht="18" customHeight="1">
      <c r="A481" s="54"/>
      <c r="B481" s="12"/>
      <c r="C481" s="6" t="s">
        <v>587</v>
      </c>
      <c r="D481" s="428"/>
      <c r="E481" s="429"/>
      <c r="F481" s="9" t="s">
        <v>448</v>
      </c>
      <c r="G481" s="431"/>
      <c r="H481" s="431"/>
      <c r="I481" s="557"/>
      <c r="J481" s="558"/>
      <c r="K481" s="559"/>
      <c r="L481" s="66"/>
      <c r="M481" s="84"/>
      <c r="N481" s="89"/>
      <c r="O481" s="84"/>
      <c r="P481" s="89"/>
      <c r="Q481" s="94"/>
      <c r="R481" s="94"/>
      <c r="S481" s="94"/>
      <c r="T481" s="95"/>
    </row>
    <row r="482" spans="1:20" ht="18" customHeight="1">
      <c r="A482" s="54"/>
      <c r="B482" s="27"/>
      <c r="C482" s="3" t="s">
        <v>585</v>
      </c>
      <c r="D482" s="426">
        <v>14.2</v>
      </c>
      <c r="E482" s="427"/>
      <c r="F482" s="13"/>
      <c r="G482" s="430">
        <v>1700</v>
      </c>
      <c r="H482" s="430">
        <f>ROUNDDOWN(D482*G482,0)</f>
        <v>24140</v>
      </c>
      <c r="I482" s="554" t="s">
        <v>586</v>
      </c>
      <c r="J482" s="555"/>
      <c r="K482" s="556"/>
      <c r="L482" s="66"/>
      <c r="M482" s="84"/>
      <c r="O482" s="89"/>
      <c r="Q482" s="89"/>
      <c r="R482" s="89"/>
      <c r="S482" s="89"/>
    </row>
    <row r="483" spans="1:20" ht="18" customHeight="1">
      <c r="A483" s="54"/>
      <c r="B483" s="12"/>
      <c r="C483" s="6" t="s">
        <v>588</v>
      </c>
      <c r="D483" s="428"/>
      <c r="E483" s="429"/>
      <c r="F483" s="9" t="s">
        <v>448</v>
      </c>
      <c r="G483" s="431"/>
      <c r="H483" s="431"/>
      <c r="I483" s="557"/>
      <c r="J483" s="558"/>
      <c r="K483" s="559"/>
      <c r="L483" s="66"/>
      <c r="M483" s="84"/>
      <c r="N483" s="89"/>
      <c r="O483" s="84"/>
      <c r="P483" s="89"/>
      <c r="Q483" s="94"/>
      <c r="R483" s="94"/>
      <c r="S483" s="94"/>
      <c r="T483" s="95"/>
    </row>
    <row r="484" spans="1:20" ht="18" customHeight="1">
      <c r="A484" s="54"/>
      <c r="B484" s="27"/>
      <c r="C484" s="3"/>
      <c r="D484" s="426"/>
      <c r="E484" s="427"/>
      <c r="F484" s="13"/>
      <c r="G484" s="430"/>
      <c r="H484" s="430">
        <f>ROUNDDOWN(D484*G484,0)</f>
        <v>0</v>
      </c>
      <c r="I484" s="554">
        <v>0</v>
      </c>
      <c r="J484" s="555"/>
      <c r="K484" s="556"/>
      <c r="L484" s="66"/>
      <c r="M484" s="84"/>
      <c r="O484" s="89"/>
      <c r="Q484" s="89"/>
      <c r="R484" s="89"/>
      <c r="S484" s="89"/>
    </row>
    <row r="485" spans="1:20" ht="18" customHeight="1">
      <c r="A485" s="54"/>
      <c r="B485" s="12"/>
      <c r="C485" s="6" t="s">
        <v>589</v>
      </c>
      <c r="D485" s="428"/>
      <c r="E485" s="429"/>
      <c r="F485" s="9">
        <v>0</v>
      </c>
      <c r="G485" s="431"/>
      <c r="H485" s="431"/>
      <c r="I485" s="557"/>
      <c r="J485" s="558"/>
      <c r="K485" s="559"/>
      <c r="L485" s="66"/>
      <c r="M485" s="84"/>
      <c r="N485" s="89"/>
      <c r="O485" s="84"/>
      <c r="P485" s="89"/>
      <c r="Q485" s="94"/>
      <c r="R485" s="94"/>
      <c r="S485" s="94"/>
      <c r="T485" s="95"/>
    </row>
    <row r="486" spans="1:20" ht="18" customHeight="1">
      <c r="A486" s="54"/>
      <c r="B486" s="27"/>
      <c r="C486" s="3" t="s">
        <v>590</v>
      </c>
      <c r="D486" s="426">
        <v>2.6</v>
      </c>
      <c r="E486" s="427"/>
      <c r="F486" s="13"/>
      <c r="G486" s="430">
        <v>3500</v>
      </c>
      <c r="H486" s="430">
        <f>ROUNDDOWN(D486*G486,0)</f>
        <v>9100</v>
      </c>
      <c r="I486" s="554" t="s">
        <v>455</v>
      </c>
      <c r="J486" s="555"/>
      <c r="K486" s="556"/>
      <c r="L486" s="66"/>
      <c r="M486" s="84"/>
      <c r="O486" s="89"/>
      <c r="Q486" s="89"/>
      <c r="R486" s="89"/>
      <c r="S486" s="89"/>
    </row>
    <row r="487" spans="1:20" ht="18" customHeight="1">
      <c r="A487" s="54"/>
      <c r="B487" s="6"/>
      <c r="C487" s="6" t="s">
        <v>587</v>
      </c>
      <c r="D487" s="428"/>
      <c r="E487" s="429"/>
      <c r="F487" s="9" t="s">
        <v>448</v>
      </c>
      <c r="G487" s="431"/>
      <c r="H487" s="431"/>
      <c r="I487" s="557"/>
      <c r="J487" s="558"/>
      <c r="K487" s="559"/>
      <c r="L487" s="66"/>
      <c r="M487" s="84"/>
      <c r="N487" s="89"/>
      <c r="O487" s="84"/>
      <c r="P487" s="89"/>
      <c r="Q487" s="94"/>
      <c r="R487" s="94"/>
      <c r="S487" s="94"/>
      <c r="T487" s="95"/>
    </row>
    <row r="488" spans="1:20" ht="18" customHeight="1">
      <c r="A488" s="54"/>
      <c r="B488" s="3"/>
      <c r="C488" s="3" t="s">
        <v>590</v>
      </c>
      <c r="D488" s="426">
        <v>14.2</v>
      </c>
      <c r="E488" s="427"/>
      <c r="F488" s="13"/>
      <c r="G488" s="430">
        <v>3500</v>
      </c>
      <c r="H488" s="430">
        <f>ROUNDDOWN(D488*G488,0)</f>
        <v>49700</v>
      </c>
      <c r="I488" s="554" t="s">
        <v>455</v>
      </c>
      <c r="J488" s="555"/>
      <c r="K488" s="556"/>
      <c r="L488" s="66"/>
      <c r="M488" s="84"/>
      <c r="O488" s="89"/>
      <c r="Q488" s="89"/>
      <c r="R488" s="89"/>
      <c r="S488" s="89"/>
    </row>
    <row r="489" spans="1:20" ht="18" customHeight="1">
      <c r="A489" s="54"/>
      <c r="B489" s="6"/>
      <c r="C489" s="6" t="s">
        <v>588</v>
      </c>
      <c r="D489" s="428"/>
      <c r="E489" s="429"/>
      <c r="F489" s="9" t="s">
        <v>448</v>
      </c>
      <c r="G489" s="431"/>
      <c r="H489" s="431"/>
      <c r="I489" s="557"/>
      <c r="J489" s="558"/>
      <c r="K489" s="559"/>
      <c r="L489" s="66"/>
      <c r="M489" s="84"/>
      <c r="N489" s="89"/>
      <c r="O489" s="84"/>
      <c r="P489" s="89"/>
      <c r="Q489" s="94"/>
      <c r="R489" s="94"/>
      <c r="S489" s="94"/>
      <c r="T489" s="95"/>
    </row>
    <row r="490" spans="1:20" ht="18" customHeight="1">
      <c r="A490" s="54"/>
      <c r="B490" s="3"/>
      <c r="C490" s="3"/>
      <c r="D490" s="426"/>
      <c r="E490" s="427"/>
      <c r="F490" s="13"/>
      <c r="G490" s="430"/>
      <c r="H490" s="430">
        <f>ROUNDDOWN(D490*G490,0)</f>
        <v>0</v>
      </c>
      <c r="I490" s="554"/>
      <c r="J490" s="555"/>
      <c r="K490" s="556"/>
      <c r="L490" s="66"/>
      <c r="M490" s="84"/>
      <c r="O490" s="89"/>
      <c r="Q490" s="89"/>
      <c r="R490" s="89"/>
      <c r="S490" s="89"/>
    </row>
    <row r="491" spans="1:20" ht="18" customHeight="1">
      <c r="A491" s="54"/>
      <c r="B491" s="6"/>
      <c r="C491" s="6" t="s">
        <v>593</v>
      </c>
      <c r="D491" s="428"/>
      <c r="E491" s="429"/>
      <c r="F491" s="9">
        <v>0</v>
      </c>
      <c r="G491" s="431"/>
      <c r="H491" s="431"/>
      <c r="I491" s="557"/>
      <c r="J491" s="558"/>
      <c r="K491" s="559"/>
      <c r="L491" s="66"/>
      <c r="M491" s="84"/>
      <c r="N491" s="89"/>
      <c r="O491" s="84"/>
      <c r="P491" s="89"/>
      <c r="Q491" s="94"/>
      <c r="R491" s="94"/>
      <c r="S491" s="94"/>
      <c r="T491" s="95"/>
    </row>
    <row r="492" spans="1:20" ht="18" customHeight="1">
      <c r="A492" s="54"/>
      <c r="B492" s="3"/>
      <c r="C492" s="3" t="s">
        <v>594</v>
      </c>
      <c r="D492" s="426">
        <v>2.6</v>
      </c>
      <c r="E492" s="427"/>
      <c r="F492" s="13"/>
      <c r="G492" s="430">
        <v>2830</v>
      </c>
      <c r="H492" s="430">
        <f>ROUNDDOWN(D492*G492,0)</f>
        <v>7358</v>
      </c>
      <c r="I492" s="554" t="s">
        <v>1055</v>
      </c>
      <c r="J492" s="555"/>
      <c r="K492" s="556"/>
      <c r="L492" s="66"/>
      <c r="M492" s="84"/>
      <c r="O492" s="89"/>
      <c r="Q492" s="89"/>
      <c r="R492" s="89"/>
      <c r="S492" s="89"/>
    </row>
    <row r="493" spans="1:20" ht="18" customHeight="1">
      <c r="A493" s="54"/>
      <c r="B493" s="6"/>
      <c r="C493" s="6" t="s">
        <v>587</v>
      </c>
      <c r="D493" s="428"/>
      <c r="E493" s="429"/>
      <c r="F493" s="9" t="s">
        <v>448</v>
      </c>
      <c r="G493" s="431"/>
      <c r="H493" s="431"/>
      <c r="I493" s="557"/>
      <c r="J493" s="558"/>
      <c r="K493" s="559"/>
      <c r="L493" s="66"/>
      <c r="M493" s="84"/>
      <c r="N493" s="89"/>
      <c r="O493" s="84"/>
      <c r="P493" s="89"/>
      <c r="Q493" s="94"/>
      <c r="R493" s="94"/>
      <c r="S493" s="94"/>
      <c r="T493" s="95"/>
    </row>
    <row r="494" spans="1:20" ht="18" customHeight="1">
      <c r="A494" s="54"/>
      <c r="B494" s="3"/>
      <c r="C494" s="3" t="s">
        <v>594</v>
      </c>
      <c r="D494" s="426">
        <v>14.2</v>
      </c>
      <c r="E494" s="427"/>
      <c r="F494" s="13"/>
      <c r="G494" s="329">
        <v>6840</v>
      </c>
      <c r="H494" s="430">
        <f>ROUNDDOWN(D494*G494,0)</f>
        <v>97128</v>
      </c>
      <c r="I494" s="554" t="s">
        <v>1054</v>
      </c>
      <c r="J494" s="555"/>
      <c r="K494" s="556"/>
      <c r="L494" s="66"/>
      <c r="M494" s="84"/>
      <c r="O494" s="89"/>
      <c r="Q494" s="89"/>
      <c r="R494" s="89"/>
      <c r="S494" s="89"/>
    </row>
    <row r="495" spans="1:20" ht="18" customHeight="1">
      <c r="A495" s="54"/>
      <c r="B495" s="6"/>
      <c r="C495" s="6" t="s">
        <v>588</v>
      </c>
      <c r="D495" s="428"/>
      <c r="E495" s="429"/>
      <c r="F495" s="9" t="s">
        <v>448</v>
      </c>
      <c r="G495" s="330"/>
      <c r="H495" s="431"/>
      <c r="I495" s="557"/>
      <c r="J495" s="558"/>
      <c r="K495" s="559"/>
      <c r="L495" s="66"/>
      <c r="M495" s="84"/>
      <c r="N495" s="89"/>
      <c r="O495" s="84"/>
      <c r="P495" s="89"/>
      <c r="Q495" s="94"/>
      <c r="R495" s="94"/>
      <c r="S495" s="94"/>
      <c r="T495" s="95"/>
    </row>
    <row r="496" spans="1:20" ht="18" customHeight="1">
      <c r="A496" s="54"/>
      <c r="B496" s="3"/>
      <c r="C496" s="28"/>
      <c r="D496" s="325"/>
      <c r="E496" s="326"/>
      <c r="F496" s="29"/>
      <c r="G496" s="329"/>
      <c r="H496" s="329"/>
      <c r="I496" s="390"/>
      <c r="J496" s="391"/>
      <c r="K496" s="392"/>
      <c r="L496" s="66"/>
      <c r="M496" s="84"/>
      <c r="O496" s="89"/>
      <c r="Q496" s="89"/>
      <c r="R496" s="89"/>
      <c r="S496" s="89"/>
    </row>
    <row r="497" spans="1:20" ht="18" customHeight="1">
      <c r="A497" s="54"/>
      <c r="B497" s="6"/>
      <c r="C497" s="30"/>
      <c r="D497" s="327"/>
      <c r="E497" s="328"/>
      <c r="F497" s="31"/>
      <c r="G497" s="330"/>
      <c r="H497" s="330"/>
      <c r="I497" s="393"/>
      <c r="J497" s="394"/>
      <c r="K497" s="395"/>
      <c r="L497" s="66"/>
      <c r="M497" s="84"/>
      <c r="N497" s="89"/>
      <c r="O497" s="84"/>
      <c r="P497" s="89"/>
      <c r="Q497" s="94"/>
      <c r="R497" s="94"/>
      <c r="S497" s="94"/>
      <c r="T497" s="95"/>
    </row>
    <row r="498" spans="1:20" ht="18" customHeight="1">
      <c r="A498" s="54"/>
      <c r="B498" s="3"/>
      <c r="C498" s="3"/>
      <c r="D498" s="426"/>
      <c r="E498" s="427"/>
      <c r="F498" s="13"/>
      <c r="G498" s="430"/>
      <c r="H498" s="430"/>
      <c r="I498" s="554"/>
      <c r="J498" s="555"/>
      <c r="K498" s="556"/>
      <c r="L498" s="66"/>
      <c r="M498" s="84"/>
      <c r="O498" s="89"/>
      <c r="Q498" s="89"/>
      <c r="R498" s="89"/>
      <c r="S498" s="89"/>
    </row>
    <row r="499" spans="1:20" ht="18" customHeight="1">
      <c r="A499" s="54"/>
      <c r="B499" s="6"/>
      <c r="C499" s="6"/>
      <c r="D499" s="428"/>
      <c r="E499" s="429"/>
      <c r="F499" s="11"/>
      <c r="G499" s="431"/>
      <c r="H499" s="431"/>
      <c r="I499" s="557"/>
      <c r="J499" s="558"/>
      <c r="K499" s="559"/>
      <c r="L499" s="66"/>
      <c r="M499" s="84"/>
      <c r="N499" s="89"/>
      <c r="O499" s="84"/>
      <c r="P499" s="89"/>
      <c r="Q499" s="94"/>
      <c r="R499" s="94"/>
      <c r="S499" s="94"/>
      <c r="T499" s="95"/>
    </row>
    <row r="500" spans="1:20" ht="18" customHeight="1">
      <c r="A500" s="54"/>
      <c r="B500"/>
      <c r="C500"/>
      <c r="D500"/>
      <c r="E500"/>
      <c r="F500"/>
      <c r="G500"/>
      <c r="H500"/>
      <c r="I500" s="108"/>
      <c r="J500" s="108"/>
      <c r="K500" s="145"/>
      <c r="L500" s="144"/>
      <c r="M500" s="84"/>
      <c r="N500" s="89"/>
      <c r="O500" s="84"/>
    </row>
    <row r="501" spans="1:20" ht="18" customHeight="1">
      <c r="A501" s="54"/>
      <c r="B501"/>
      <c r="C501"/>
      <c r="D501"/>
      <c r="E501"/>
      <c r="F501"/>
      <c r="G501"/>
      <c r="H501"/>
      <c r="I501" s="108"/>
      <c r="J501" s="108"/>
      <c r="K501" s="146"/>
      <c r="L501" s="144"/>
      <c r="M501" s="84"/>
      <c r="O501" s="84"/>
    </row>
    <row r="502" spans="1:20" ht="18" customHeight="1">
      <c r="A502" s="54"/>
      <c r="B502" s="27"/>
      <c r="C502" s="3"/>
      <c r="D502" s="426"/>
      <c r="E502" s="427"/>
      <c r="F502" s="13"/>
      <c r="G502" s="430"/>
      <c r="H502" s="430">
        <f>ROUNDDOWN(D502*G502,0)</f>
        <v>0</v>
      </c>
      <c r="I502" s="554"/>
      <c r="J502" s="555"/>
      <c r="K502" s="556"/>
      <c r="M502" s="84"/>
      <c r="N502" s="89"/>
      <c r="O502" s="84"/>
    </row>
    <row r="503" spans="1:20" ht="18" customHeight="1">
      <c r="A503" s="54"/>
      <c r="B503" s="12"/>
      <c r="C503" s="6" t="s">
        <v>595</v>
      </c>
      <c r="D503" s="428"/>
      <c r="E503" s="429"/>
      <c r="F503" s="111"/>
      <c r="G503" s="431"/>
      <c r="H503" s="431"/>
      <c r="I503" s="557"/>
      <c r="J503" s="558"/>
      <c r="K503" s="559"/>
    </row>
    <row r="504" spans="1:20" ht="18" customHeight="1">
      <c r="A504" s="54"/>
      <c r="B504" s="26"/>
      <c r="C504" s="3" t="s">
        <v>441</v>
      </c>
      <c r="D504" s="426">
        <v>1</v>
      </c>
      <c r="E504" s="427"/>
      <c r="F504" s="13"/>
      <c r="G504" s="430"/>
      <c r="H504" s="430">
        <v>3260</v>
      </c>
      <c r="I504" s="554" t="s">
        <v>596</v>
      </c>
      <c r="J504" s="555"/>
      <c r="K504" s="556"/>
    </row>
    <row r="505" spans="1:20" ht="18" customHeight="1">
      <c r="A505" s="54"/>
      <c r="B505" s="6"/>
      <c r="C505" s="6">
        <v>0</v>
      </c>
      <c r="D505" s="428"/>
      <c r="E505" s="429"/>
      <c r="F505" s="9" t="s">
        <v>402</v>
      </c>
      <c r="G505" s="431"/>
      <c r="H505" s="431"/>
      <c r="I505" s="557"/>
      <c r="J505" s="558"/>
      <c r="K505" s="559"/>
      <c r="M505" s="84"/>
    </row>
    <row r="506" spans="1:20" ht="18" customHeight="1">
      <c r="A506" s="54"/>
      <c r="B506" s="27"/>
      <c r="C506" s="3" t="s">
        <v>442</v>
      </c>
      <c r="D506" s="426">
        <v>1</v>
      </c>
      <c r="E506" s="427"/>
      <c r="F506" s="13"/>
      <c r="G506" s="430"/>
      <c r="H506" s="430">
        <v>6050</v>
      </c>
      <c r="I506" s="554" t="s">
        <v>597</v>
      </c>
      <c r="J506" s="555"/>
      <c r="K506" s="556"/>
      <c r="L506" s="66"/>
      <c r="M506" s="84"/>
      <c r="O506" s="89"/>
      <c r="Q506" s="89"/>
      <c r="R506" s="89"/>
      <c r="S506" s="89"/>
    </row>
    <row r="507" spans="1:20" ht="18" customHeight="1">
      <c r="A507" s="54"/>
      <c r="B507" s="12"/>
      <c r="C507" s="6">
        <v>0</v>
      </c>
      <c r="D507" s="428"/>
      <c r="E507" s="429"/>
      <c r="F507" s="9" t="s">
        <v>402</v>
      </c>
      <c r="G507" s="431"/>
      <c r="H507" s="431"/>
      <c r="I507" s="557"/>
      <c r="J507" s="558"/>
      <c r="K507" s="559"/>
      <c r="L507" s="66"/>
      <c r="M507" s="84"/>
      <c r="N507" s="89"/>
      <c r="O507" s="84"/>
      <c r="P507" s="89"/>
      <c r="Q507" s="94"/>
      <c r="R507" s="94"/>
      <c r="S507" s="94"/>
      <c r="T507" s="95"/>
    </row>
    <row r="508" spans="1:20" ht="18" customHeight="1">
      <c r="A508" s="54"/>
      <c r="B508" s="27"/>
      <c r="C508" s="3" t="s">
        <v>443</v>
      </c>
      <c r="D508" s="426">
        <v>1</v>
      </c>
      <c r="E508" s="427"/>
      <c r="F508" s="13"/>
      <c r="G508" s="430"/>
      <c r="H508" s="430">
        <v>4500</v>
      </c>
      <c r="I508" s="554" t="s">
        <v>598</v>
      </c>
      <c r="J508" s="555"/>
      <c r="K508" s="556"/>
      <c r="L508" s="66"/>
      <c r="M508" s="84"/>
      <c r="O508" s="89"/>
      <c r="Q508" s="89"/>
      <c r="R508" s="89"/>
      <c r="S508" s="89"/>
    </row>
    <row r="509" spans="1:20" ht="18" customHeight="1">
      <c r="A509" s="54"/>
      <c r="B509" s="12"/>
      <c r="C509" s="6">
        <v>0</v>
      </c>
      <c r="D509" s="428"/>
      <c r="E509" s="429"/>
      <c r="F509" s="9" t="s">
        <v>402</v>
      </c>
      <c r="G509" s="431"/>
      <c r="H509" s="431"/>
      <c r="I509" s="557"/>
      <c r="J509" s="558"/>
      <c r="K509" s="559"/>
      <c r="L509" s="66"/>
      <c r="M509" s="84"/>
      <c r="N509" s="89"/>
      <c r="O509" s="84"/>
      <c r="P509" s="89"/>
      <c r="Q509" s="94"/>
      <c r="R509" s="94"/>
      <c r="S509" s="94"/>
      <c r="T509" s="95"/>
    </row>
    <row r="510" spans="1:20" ht="18" customHeight="1">
      <c r="A510" s="54"/>
      <c r="B510" s="27"/>
      <c r="C510" s="3" t="s">
        <v>444</v>
      </c>
      <c r="D510" s="426">
        <v>1</v>
      </c>
      <c r="E510" s="427"/>
      <c r="F510" s="13"/>
      <c r="G510" s="430"/>
      <c r="H510" s="430">
        <v>19070</v>
      </c>
      <c r="I510" s="554" t="s">
        <v>599</v>
      </c>
      <c r="J510" s="555"/>
      <c r="K510" s="556"/>
      <c r="L510" s="66"/>
      <c r="M510" s="84"/>
      <c r="O510" s="89"/>
      <c r="Q510" s="89"/>
      <c r="R510" s="89"/>
      <c r="S510" s="89"/>
    </row>
    <row r="511" spans="1:20" ht="18" customHeight="1">
      <c r="A511" s="54"/>
      <c r="B511" s="12"/>
      <c r="C511" s="6">
        <v>0</v>
      </c>
      <c r="D511" s="428"/>
      <c r="E511" s="429"/>
      <c r="F511" s="9" t="s">
        <v>402</v>
      </c>
      <c r="G511" s="431"/>
      <c r="H511" s="431"/>
      <c r="I511" s="557"/>
      <c r="J511" s="558"/>
      <c r="K511" s="559"/>
      <c r="L511" s="66"/>
      <c r="M511" s="84"/>
      <c r="N511" s="89"/>
      <c r="O511" s="84"/>
      <c r="P511" s="89"/>
      <c r="Q511" s="94"/>
      <c r="R511" s="94"/>
      <c r="S511" s="94"/>
      <c r="T511" s="95"/>
    </row>
    <row r="512" spans="1:20" ht="18" customHeight="1">
      <c r="A512" s="54"/>
      <c r="B512" s="27"/>
      <c r="C512" s="3" t="s">
        <v>445</v>
      </c>
      <c r="D512" s="426">
        <v>4.9000000000000004</v>
      </c>
      <c r="E512" s="427"/>
      <c r="F512" s="13"/>
      <c r="G512" s="430">
        <v>550</v>
      </c>
      <c r="H512" s="430">
        <f>ROUNDDOWN(D512*G512,0)</f>
        <v>2695</v>
      </c>
      <c r="I512" s="554" t="s">
        <v>446</v>
      </c>
      <c r="J512" s="555"/>
      <c r="K512" s="556"/>
      <c r="L512" s="66"/>
      <c r="M512" s="84"/>
      <c r="O512" s="89"/>
      <c r="Q512" s="89"/>
      <c r="R512" s="89"/>
      <c r="S512" s="89"/>
    </row>
    <row r="513" spans="1:20" ht="18" customHeight="1">
      <c r="A513" s="54"/>
      <c r="B513" s="6"/>
      <c r="C513" s="6" t="s">
        <v>600</v>
      </c>
      <c r="D513" s="428"/>
      <c r="E513" s="429"/>
      <c r="F513" s="9" t="s">
        <v>448</v>
      </c>
      <c r="G513" s="431"/>
      <c r="H513" s="431"/>
      <c r="I513" s="557"/>
      <c r="J513" s="558"/>
      <c r="K513" s="559"/>
      <c r="L513" s="66"/>
      <c r="M513" s="84"/>
      <c r="N513" s="89"/>
      <c r="O513" s="84"/>
      <c r="P513" s="89"/>
      <c r="Q513" s="94"/>
      <c r="R513" s="94"/>
      <c r="S513" s="94"/>
      <c r="T513" s="95"/>
    </row>
    <row r="514" spans="1:20" ht="18" customHeight="1">
      <c r="A514" s="54"/>
      <c r="B514" s="3"/>
      <c r="C514" s="3" t="s">
        <v>601</v>
      </c>
      <c r="D514" s="426">
        <v>4.9000000000000004</v>
      </c>
      <c r="E514" s="427"/>
      <c r="F514" s="13"/>
      <c r="G514" s="430">
        <v>760</v>
      </c>
      <c r="H514" s="430">
        <f>ROUNDDOWN(D514*G514,0)</f>
        <v>3724</v>
      </c>
      <c r="I514" s="554" t="s">
        <v>452</v>
      </c>
      <c r="J514" s="555"/>
      <c r="K514" s="556"/>
      <c r="L514" s="66"/>
      <c r="M514" s="84"/>
      <c r="O514" s="89"/>
      <c r="Q514" s="89"/>
      <c r="R514" s="89"/>
      <c r="S514" s="89"/>
    </row>
    <row r="515" spans="1:20" ht="18" customHeight="1">
      <c r="A515" s="54"/>
      <c r="B515" s="6"/>
      <c r="C515" s="6" t="s">
        <v>602</v>
      </c>
      <c r="D515" s="428"/>
      <c r="E515" s="429"/>
      <c r="F515" s="9" t="s">
        <v>397</v>
      </c>
      <c r="G515" s="431"/>
      <c r="H515" s="431"/>
      <c r="I515" s="557"/>
      <c r="J515" s="558"/>
      <c r="K515" s="559"/>
      <c r="L515" s="66"/>
      <c r="M515" s="84"/>
      <c r="N515" s="89"/>
      <c r="O515" s="84"/>
      <c r="P515" s="89"/>
      <c r="Q515" s="94"/>
      <c r="R515" s="94"/>
      <c r="S515" s="94"/>
      <c r="T515" s="95"/>
    </row>
    <row r="516" spans="1:20" ht="18" customHeight="1">
      <c r="A516" s="54"/>
      <c r="B516" s="3"/>
      <c r="C516" s="3" t="s">
        <v>460</v>
      </c>
      <c r="D516" s="426">
        <v>0.8</v>
      </c>
      <c r="E516" s="427"/>
      <c r="F516" s="13"/>
      <c r="G516" s="430">
        <v>5200</v>
      </c>
      <c r="H516" s="430">
        <f>ROUNDDOWN(D516*G516,0)</f>
        <v>4160</v>
      </c>
      <c r="I516" s="554" t="s">
        <v>461</v>
      </c>
      <c r="J516" s="555"/>
      <c r="K516" s="556"/>
      <c r="L516" s="66"/>
      <c r="M516" s="84"/>
      <c r="O516" s="89"/>
      <c r="Q516" s="89"/>
      <c r="R516" s="89"/>
      <c r="S516" s="89"/>
    </row>
    <row r="517" spans="1:20" ht="18" customHeight="1">
      <c r="A517" s="54"/>
      <c r="B517" s="6"/>
      <c r="C517" s="6" t="s">
        <v>603</v>
      </c>
      <c r="D517" s="428"/>
      <c r="E517" s="429"/>
      <c r="F517" s="9" t="s">
        <v>448</v>
      </c>
      <c r="G517" s="431"/>
      <c r="H517" s="431"/>
      <c r="I517" s="557"/>
      <c r="J517" s="558"/>
      <c r="K517" s="559"/>
      <c r="L517" s="66"/>
      <c r="M517" s="84"/>
      <c r="N517" s="89"/>
      <c r="O517" s="84"/>
      <c r="P517" s="89"/>
      <c r="Q517" s="94"/>
      <c r="R517" s="94"/>
      <c r="S517" s="94"/>
      <c r="T517" s="95"/>
    </row>
    <row r="518" spans="1:20" ht="18" customHeight="1">
      <c r="A518" s="54"/>
      <c r="B518" s="3"/>
      <c r="C518" s="3" t="s">
        <v>604</v>
      </c>
      <c r="D518" s="426">
        <v>3</v>
      </c>
      <c r="E518" s="427"/>
      <c r="F518" s="13"/>
      <c r="G518" s="430">
        <v>15300</v>
      </c>
      <c r="H518" s="430">
        <f>ROUNDDOWN(D518*G518,0)</f>
        <v>45900</v>
      </c>
      <c r="I518" s="554">
        <v>0</v>
      </c>
      <c r="J518" s="555"/>
      <c r="K518" s="556"/>
      <c r="L518" s="66"/>
      <c r="M518" s="84"/>
      <c r="O518" s="89"/>
      <c r="Q518" s="89"/>
      <c r="R518" s="89"/>
      <c r="S518" s="89"/>
    </row>
    <row r="519" spans="1:20" ht="18" customHeight="1">
      <c r="A519" s="54"/>
      <c r="B519" s="6"/>
      <c r="C519" s="6" t="s">
        <v>605</v>
      </c>
      <c r="D519" s="428"/>
      <c r="E519" s="429"/>
      <c r="F519" s="9" t="s">
        <v>448</v>
      </c>
      <c r="G519" s="431"/>
      <c r="H519" s="431"/>
      <c r="I519" s="557"/>
      <c r="J519" s="558"/>
      <c r="K519" s="559"/>
      <c r="L519" s="66"/>
      <c r="M519" s="84"/>
      <c r="N519" s="89"/>
      <c r="O519" s="84"/>
      <c r="P519" s="89"/>
      <c r="Q519" s="94"/>
      <c r="R519" s="94"/>
      <c r="S519" s="94"/>
      <c r="T519" s="95"/>
    </row>
    <row r="520" spans="1:20" ht="18" customHeight="1">
      <c r="A520" s="54"/>
      <c r="B520" s="3"/>
      <c r="C520" s="3" t="s">
        <v>467</v>
      </c>
      <c r="D520" s="426">
        <v>3</v>
      </c>
      <c r="E520" s="427"/>
      <c r="F520" s="13"/>
      <c r="G520" s="430">
        <v>650</v>
      </c>
      <c r="H520" s="430">
        <f>ROUNDDOWN(D520*G520,0)</f>
        <v>1950</v>
      </c>
      <c r="I520" s="554">
        <v>0</v>
      </c>
      <c r="J520" s="555"/>
      <c r="K520" s="556"/>
      <c r="L520" s="66"/>
      <c r="M520" s="84"/>
      <c r="O520" s="89"/>
      <c r="Q520" s="89"/>
      <c r="R520" s="89"/>
      <c r="S520" s="89"/>
    </row>
    <row r="521" spans="1:20" ht="18" customHeight="1">
      <c r="A521" s="54"/>
      <c r="B521" s="6"/>
      <c r="C521" s="6" t="s">
        <v>606</v>
      </c>
      <c r="D521" s="428"/>
      <c r="E521" s="429"/>
      <c r="F521" s="9" t="s">
        <v>448</v>
      </c>
      <c r="G521" s="431"/>
      <c r="H521" s="431"/>
      <c r="I521" s="557"/>
      <c r="J521" s="558"/>
      <c r="K521" s="559"/>
      <c r="L521" s="66"/>
      <c r="M521" s="84"/>
      <c r="N521" s="89"/>
      <c r="O521" s="84"/>
      <c r="P521" s="89"/>
      <c r="Q521" s="94"/>
      <c r="R521" s="94"/>
      <c r="S521" s="94"/>
      <c r="T521" s="95"/>
    </row>
    <row r="522" spans="1:20" ht="18" customHeight="1">
      <c r="A522" s="54"/>
      <c r="B522" s="3"/>
      <c r="C522" s="3" t="s">
        <v>470</v>
      </c>
      <c r="D522" s="426">
        <v>1</v>
      </c>
      <c r="E522" s="427"/>
      <c r="F522" s="13"/>
      <c r="G522" s="430">
        <v>85000</v>
      </c>
      <c r="H522" s="430">
        <f>ROUNDDOWN(D522*G522,0)</f>
        <v>85000</v>
      </c>
      <c r="I522" s="554">
        <v>0</v>
      </c>
      <c r="J522" s="555"/>
      <c r="K522" s="556"/>
      <c r="L522" s="66"/>
      <c r="M522" s="84"/>
      <c r="O522" s="89"/>
      <c r="Q522" s="89"/>
      <c r="R522" s="89"/>
      <c r="S522" s="89"/>
    </row>
    <row r="523" spans="1:20" ht="18" customHeight="1">
      <c r="A523" s="54"/>
      <c r="B523" s="6"/>
      <c r="C523" s="6" t="s">
        <v>607</v>
      </c>
      <c r="D523" s="428"/>
      <c r="E523" s="429"/>
      <c r="F523" s="9" t="s">
        <v>473</v>
      </c>
      <c r="G523" s="431"/>
      <c r="H523" s="431"/>
      <c r="I523" s="557"/>
      <c r="J523" s="558"/>
      <c r="K523" s="559"/>
      <c r="L523" s="66"/>
      <c r="M523" s="84"/>
      <c r="N523" s="89"/>
      <c r="O523" s="84"/>
      <c r="P523" s="89"/>
      <c r="Q523" s="94"/>
      <c r="R523" s="94"/>
      <c r="S523" s="94"/>
      <c r="T523" s="95"/>
    </row>
    <row r="524" spans="1:20" ht="18" customHeight="1">
      <c r="A524" s="54"/>
      <c r="B524" s="3"/>
      <c r="C524" s="3" t="s">
        <v>501</v>
      </c>
      <c r="D524" s="426">
        <v>20.5</v>
      </c>
      <c r="E524" s="427"/>
      <c r="F524" s="13"/>
      <c r="G524" s="430">
        <v>3450</v>
      </c>
      <c r="H524" s="430">
        <f>ROUNDDOWN(D524*G524,0)</f>
        <v>70725</v>
      </c>
      <c r="I524" s="554">
        <v>0</v>
      </c>
      <c r="J524" s="555"/>
      <c r="K524" s="556"/>
      <c r="L524" s="66"/>
      <c r="M524" s="84"/>
      <c r="O524" s="89"/>
      <c r="Q524" s="89"/>
      <c r="R524" s="89"/>
      <c r="S524" s="89"/>
    </row>
    <row r="525" spans="1:20" ht="18" customHeight="1">
      <c r="A525" s="54"/>
      <c r="B525" s="6"/>
      <c r="C525" s="6" t="s">
        <v>495</v>
      </c>
      <c r="D525" s="428"/>
      <c r="E525" s="429"/>
      <c r="F525" s="11" t="s">
        <v>397</v>
      </c>
      <c r="G525" s="431"/>
      <c r="H525" s="431"/>
      <c r="I525" s="557"/>
      <c r="J525" s="558"/>
      <c r="K525" s="559"/>
      <c r="L525" s="66"/>
      <c r="M525" s="84"/>
      <c r="N525" s="89"/>
      <c r="O525" s="84"/>
      <c r="P525" s="89"/>
      <c r="Q525" s="94"/>
      <c r="R525" s="94"/>
      <c r="S525" s="94"/>
      <c r="T525" s="95"/>
    </row>
    <row r="526" spans="1:20" ht="18" customHeight="1">
      <c r="A526" s="54"/>
      <c r="B526"/>
      <c r="C526"/>
      <c r="D526"/>
      <c r="E526"/>
      <c r="F526"/>
      <c r="G526"/>
      <c r="H526"/>
      <c r="I526" s="108"/>
      <c r="J526" s="108"/>
      <c r="K526" s="145"/>
      <c r="L526" s="144"/>
      <c r="M526" s="84"/>
      <c r="N526" s="89"/>
      <c r="O526" s="84"/>
    </row>
    <row r="527" spans="1:20" ht="18" customHeight="1">
      <c r="A527" s="54"/>
      <c r="B527"/>
      <c r="C527"/>
      <c r="D527"/>
      <c r="E527"/>
      <c r="F527"/>
      <c r="G527"/>
      <c r="H527"/>
      <c r="I527" s="108"/>
      <c r="J527" s="108"/>
      <c r="K527" s="146"/>
      <c r="L527" s="144"/>
      <c r="M527" s="84"/>
      <c r="O527" s="84"/>
    </row>
    <row r="528" spans="1:20" ht="18" customHeight="1">
      <c r="A528" s="54"/>
      <c r="B528" s="27"/>
      <c r="C528" s="3" t="s">
        <v>504</v>
      </c>
      <c r="D528" s="426">
        <v>20.5</v>
      </c>
      <c r="E528" s="427"/>
      <c r="F528" s="13"/>
      <c r="G528" s="430">
        <v>200</v>
      </c>
      <c r="H528" s="430">
        <f>ROUNDDOWN(D528*G528,0)</f>
        <v>4100</v>
      </c>
      <c r="I528" s="554"/>
      <c r="J528" s="555"/>
      <c r="K528" s="556"/>
      <c r="M528" s="84"/>
      <c r="N528" s="89"/>
      <c r="O528" s="84"/>
    </row>
    <row r="529" spans="1:20" ht="18" customHeight="1">
      <c r="A529" s="54"/>
      <c r="B529" s="12"/>
      <c r="C529" s="6" t="s">
        <v>608</v>
      </c>
      <c r="D529" s="428"/>
      <c r="E529" s="429"/>
      <c r="F529" s="111" t="s">
        <v>397</v>
      </c>
      <c r="G529" s="431"/>
      <c r="H529" s="431"/>
      <c r="I529" s="557"/>
      <c r="J529" s="558"/>
      <c r="K529" s="559"/>
    </row>
    <row r="530" spans="1:20" ht="18" customHeight="1">
      <c r="A530" s="54"/>
      <c r="B530" s="26"/>
      <c r="C530" s="3" t="s">
        <v>609</v>
      </c>
      <c r="D530" s="426">
        <v>1</v>
      </c>
      <c r="E530" s="427"/>
      <c r="F530" s="13"/>
      <c r="G530" s="430"/>
      <c r="H530" s="430">
        <v>14200</v>
      </c>
      <c r="I530" s="554"/>
      <c r="J530" s="555"/>
      <c r="K530" s="556"/>
    </row>
    <row r="531" spans="1:20" ht="18" customHeight="1">
      <c r="A531" s="54"/>
      <c r="B531" s="6"/>
      <c r="C531" s="6" t="s">
        <v>497</v>
      </c>
      <c r="D531" s="428"/>
      <c r="E531" s="429"/>
      <c r="F531" s="111" t="s">
        <v>402</v>
      </c>
      <c r="G531" s="431"/>
      <c r="H531" s="431"/>
      <c r="I531" s="557"/>
      <c r="J531" s="558"/>
      <c r="K531" s="559"/>
      <c r="M531" s="84"/>
    </row>
    <row r="532" spans="1:20" ht="18" customHeight="1">
      <c r="A532" s="54"/>
      <c r="B532" s="27"/>
      <c r="C532" s="3" t="s">
        <v>610</v>
      </c>
      <c r="D532" s="426">
        <v>1</v>
      </c>
      <c r="E532" s="427"/>
      <c r="F532" s="13"/>
      <c r="G532" s="430"/>
      <c r="H532" s="430">
        <v>29300</v>
      </c>
      <c r="I532" s="554"/>
      <c r="J532" s="555"/>
      <c r="K532" s="556"/>
      <c r="L532" s="66"/>
      <c r="M532" s="84"/>
      <c r="O532" s="89"/>
      <c r="Q532" s="89"/>
      <c r="R532" s="89"/>
      <c r="S532" s="89"/>
    </row>
    <row r="533" spans="1:20" ht="18" customHeight="1">
      <c r="A533" s="54"/>
      <c r="B533" s="12"/>
      <c r="C533" s="6" t="s">
        <v>497</v>
      </c>
      <c r="D533" s="428"/>
      <c r="E533" s="429"/>
      <c r="F533" s="111" t="s">
        <v>402</v>
      </c>
      <c r="G533" s="431"/>
      <c r="H533" s="431"/>
      <c r="I533" s="557"/>
      <c r="J533" s="558"/>
      <c r="K533" s="559"/>
      <c r="L533" s="66"/>
      <c r="M533" s="84"/>
      <c r="N533" s="89"/>
      <c r="O533" s="84"/>
      <c r="P533" s="89"/>
      <c r="Q533" s="94"/>
      <c r="R533" s="94"/>
      <c r="S533" s="94"/>
      <c r="T533" s="95"/>
    </row>
    <row r="534" spans="1:20" ht="18" customHeight="1">
      <c r="A534" s="54"/>
      <c r="B534" s="27"/>
      <c r="C534" s="3"/>
      <c r="D534" s="426"/>
      <c r="E534" s="427"/>
      <c r="F534" s="13"/>
      <c r="G534" s="430"/>
      <c r="H534" s="430">
        <f>ROUNDDOWN(D534*G534,0)</f>
        <v>0</v>
      </c>
      <c r="I534" s="554"/>
      <c r="J534" s="555"/>
      <c r="K534" s="556"/>
      <c r="L534" s="66"/>
      <c r="M534" s="84"/>
      <c r="O534" s="89"/>
      <c r="Q534" s="89"/>
      <c r="R534" s="89"/>
      <c r="S534" s="89"/>
    </row>
    <row r="535" spans="1:20" ht="18" customHeight="1">
      <c r="A535" s="54"/>
      <c r="B535" s="12"/>
      <c r="C535" s="6"/>
      <c r="D535" s="428"/>
      <c r="E535" s="429"/>
      <c r="F535" s="9"/>
      <c r="G535" s="431"/>
      <c r="H535" s="431"/>
      <c r="I535" s="557"/>
      <c r="J535" s="558"/>
      <c r="K535" s="559"/>
      <c r="L535" s="66"/>
      <c r="M535" s="84"/>
      <c r="N535" s="89"/>
      <c r="O535" s="84"/>
      <c r="P535" s="89"/>
      <c r="Q535" s="94"/>
      <c r="R535" s="94"/>
      <c r="S535" s="94"/>
      <c r="T535" s="95"/>
    </row>
    <row r="536" spans="1:20" ht="18" customHeight="1">
      <c r="A536" s="54"/>
      <c r="B536" s="27"/>
      <c r="C536" s="3"/>
      <c r="D536" s="426"/>
      <c r="E536" s="427"/>
      <c r="F536" s="13"/>
      <c r="G536" s="430"/>
      <c r="H536" s="430">
        <f>ROUNDDOWN(D536*G536,0)</f>
        <v>0</v>
      </c>
      <c r="I536" s="554"/>
      <c r="J536" s="555"/>
      <c r="K536" s="556"/>
      <c r="L536" s="66"/>
      <c r="M536" s="84"/>
      <c r="O536" s="89"/>
      <c r="Q536" s="89"/>
      <c r="R536" s="89"/>
      <c r="S536" s="89"/>
    </row>
    <row r="537" spans="1:20" ht="18" customHeight="1">
      <c r="A537" s="54"/>
      <c r="B537" s="12"/>
      <c r="C537" s="6"/>
      <c r="D537" s="428"/>
      <c r="E537" s="429"/>
      <c r="F537" s="9"/>
      <c r="G537" s="431"/>
      <c r="H537" s="431"/>
      <c r="I537" s="557"/>
      <c r="J537" s="558"/>
      <c r="K537" s="559"/>
      <c r="L537" s="66"/>
      <c r="M537" s="84"/>
      <c r="N537" s="89"/>
      <c r="O537" s="84"/>
      <c r="P537" s="89"/>
      <c r="Q537" s="94"/>
      <c r="R537" s="94"/>
      <c r="S537" s="94"/>
      <c r="T537" s="95"/>
    </row>
    <row r="538" spans="1:20" ht="18" customHeight="1">
      <c r="A538" s="54"/>
      <c r="B538" s="27"/>
      <c r="C538" s="3"/>
      <c r="D538" s="426"/>
      <c r="E538" s="427"/>
      <c r="F538" s="13"/>
      <c r="G538" s="430"/>
      <c r="H538" s="430">
        <f>ROUNDDOWN(D538*G538,0)</f>
        <v>0</v>
      </c>
      <c r="I538" s="554"/>
      <c r="J538" s="555"/>
      <c r="K538" s="556"/>
      <c r="L538" s="66"/>
      <c r="M538" s="84"/>
      <c r="O538" s="89"/>
      <c r="Q538" s="89"/>
      <c r="R538" s="89"/>
      <c r="S538" s="89"/>
    </row>
    <row r="539" spans="1:20" ht="18" customHeight="1">
      <c r="A539" s="54"/>
      <c r="B539" s="6"/>
      <c r="C539" s="6"/>
      <c r="D539" s="428"/>
      <c r="E539" s="429"/>
      <c r="F539" s="9"/>
      <c r="G539" s="431"/>
      <c r="H539" s="431"/>
      <c r="I539" s="557"/>
      <c r="J539" s="558"/>
      <c r="K539" s="559"/>
      <c r="L539" s="66"/>
      <c r="M539" s="84"/>
      <c r="N539" s="89"/>
      <c r="O539" s="84"/>
      <c r="P539" s="89"/>
      <c r="Q539" s="94"/>
      <c r="R539" s="94"/>
      <c r="S539" s="94"/>
      <c r="T539" s="95"/>
    </row>
    <row r="540" spans="1:20" ht="18" customHeight="1">
      <c r="A540" s="54"/>
      <c r="B540" s="3"/>
      <c r="C540" s="3"/>
      <c r="D540" s="426"/>
      <c r="E540" s="427"/>
      <c r="F540" s="13"/>
      <c r="G540" s="430"/>
      <c r="H540" s="430">
        <f>ROUNDDOWN(D540*G540,0)</f>
        <v>0</v>
      </c>
      <c r="I540" s="554"/>
      <c r="J540" s="555"/>
      <c r="K540" s="556"/>
      <c r="L540" s="66"/>
      <c r="M540" s="84"/>
      <c r="O540" s="89"/>
      <c r="Q540" s="89"/>
      <c r="R540" s="89"/>
      <c r="S540" s="89"/>
    </row>
    <row r="541" spans="1:20" ht="18" customHeight="1">
      <c r="A541" s="54"/>
      <c r="B541" s="6"/>
      <c r="C541" s="6"/>
      <c r="D541" s="428"/>
      <c r="E541" s="429"/>
      <c r="F541" s="9"/>
      <c r="G541" s="431"/>
      <c r="H541" s="431"/>
      <c r="I541" s="557"/>
      <c r="J541" s="558"/>
      <c r="K541" s="559"/>
      <c r="L541" s="66"/>
      <c r="M541" s="84"/>
      <c r="N541" s="89"/>
      <c r="O541" s="84"/>
      <c r="P541" s="89"/>
      <c r="Q541" s="94"/>
      <c r="R541" s="94"/>
      <c r="S541" s="94"/>
      <c r="T541" s="95"/>
    </row>
    <row r="542" spans="1:20" ht="18" customHeight="1">
      <c r="A542" s="54"/>
      <c r="B542" s="3"/>
      <c r="C542" s="3"/>
      <c r="D542" s="426"/>
      <c r="E542" s="427"/>
      <c r="F542" s="13"/>
      <c r="G542" s="430"/>
      <c r="H542" s="430">
        <f>ROUNDDOWN(D542*G542,0)</f>
        <v>0</v>
      </c>
      <c r="I542" s="554"/>
      <c r="J542" s="555"/>
      <c r="K542" s="556"/>
      <c r="L542" s="66"/>
      <c r="M542" s="84"/>
      <c r="O542" s="89"/>
      <c r="Q542" s="89"/>
      <c r="R542" s="89"/>
      <c r="S542" s="89"/>
    </row>
    <row r="543" spans="1:20" ht="18" customHeight="1">
      <c r="A543" s="54"/>
      <c r="B543" s="6"/>
      <c r="C543" s="6"/>
      <c r="D543" s="428"/>
      <c r="E543" s="429"/>
      <c r="F543" s="9"/>
      <c r="G543" s="431"/>
      <c r="H543" s="431"/>
      <c r="I543" s="557"/>
      <c r="J543" s="558"/>
      <c r="K543" s="559"/>
      <c r="L543" s="66"/>
      <c r="M543" s="84"/>
      <c r="N543" s="89"/>
      <c r="O543" s="84"/>
      <c r="P543" s="89"/>
      <c r="Q543" s="94"/>
      <c r="R543" s="94"/>
      <c r="S543" s="94"/>
      <c r="T543" s="95"/>
    </row>
    <row r="544" spans="1:20" ht="18" customHeight="1">
      <c r="A544" s="54"/>
      <c r="B544" s="3"/>
      <c r="C544" s="3"/>
      <c r="D544" s="426"/>
      <c r="E544" s="427"/>
      <c r="F544" s="13"/>
      <c r="G544" s="430"/>
      <c r="H544" s="430">
        <f>ROUNDDOWN(D544*G544,0)</f>
        <v>0</v>
      </c>
      <c r="I544" s="554"/>
      <c r="J544" s="555"/>
      <c r="K544" s="556"/>
      <c r="L544" s="66"/>
      <c r="M544" s="84"/>
      <c r="O544" s="89"/>
      <c r="Q544" s="89"/>
      <c r="R544" s="89"/>
      <c r="S544" s="89"/>
    </row>
    <row r="545" spans="1:20" ht="18" customHeight="1">
      <c r="A545" s="54"/>
      <c r="B545" s="6"/>
      <c r="C545" s="6"/>
      <c r="D545" s="428"/>
      <c r="E545" s="429"/>
      <c r="F545" s="9"/>
      <c r="G545" s="431"/>
      <c r="H545" s="431"/>
      <c r="I545" s="557"/>
      <c r="J545" s="558"/>
      <c r="K545" s="559"/>
      <c r="L545" s="66"/>
      <c r="M545" s="84"/>
      <c r="N545" s="89"/>
      <c r="O545" s="84"/>
      <c r="P545" s="89"/>
      <c r="Q545" s="94"/>
      <c r="R545" s="94"/>
      <c r="S545" s="94"/>
      <c r="T545" s="95"/>
    </row>
    <row r="546" spans="1:20" ht="18" customHeight="1">
      <c r="A546" s="54"/>
      <c r="B546" s="3"/>
      <c r="C546" s="3"/>
      <c r="D546" s="426"/>
      <c r="E546" s="427"/>
      <c r="F546" s="13"/>
      <c r="G546" s="430"/>
      <c r="H546" s="430">
        <f>ROUNDDOWN(D546*G546,0)</f>
        <v>0</v>
      </c>
      <c r="I546" s="554"/>
      <c r="J546" s="555"/>
      <c r="K546" s="556"/>
      <c r="L546" s="66"/>
      <c r="M546" s="84"/>
      <c r="O546" s="89"/>
      <c r="Q546" s="89"/>
      <c r="R546" s="89"/>
      <c r="S546" s="89"/>
    </row>
    <row r="547" spans="1:20" ht="18" customHeight="1">
      <c r="A547" s="54"/>
      <c r="B547" s="6"/>
      <c r="C547" s="6"/>
      <c r="D547" s="428"/>
      <c r="E547" s="429"/>
      <c r="F547" s="9"/>
      <c r="G547" s="431"/>
      <c r="H547" s="431"/>
      <c r="I547" s="557"/>
      <c r="J547" s="558"/>
      <c r="K547" s="559"/>
      <c r="L547" s="66"/>
      <c r="M547" s="84"/>
      <c r="N547" s="89"/>
      <c r="O547" s="84"/>
      <c r="P547" s="89"/>
      <c r="Q547" s="94"/>
      <c r="R547" s="94"/>
      <c r="S547" s="94"/>
      <c r="T547" s="95"/>
    </row>
    <row r="548" spans="1:20" ht="18" customHeight="1">
      <c r="A548" s="54"/>
      <c r="B548" s="3"/>
      <c r="C548" s="3"/>
      <c r="D548" s="426"/>
      <c r="E548" s="427"/>
      <c r="F548" s="13"/>
      <c r="G548" s="430"/>
      <c r="H548" s="430">
        <f>ROUNDDOWN(D548*G548,0)</f>
        <v>0</v>
      </c>
      <c r="I548" s="554"/>
      <c r="J548" s="555"/>
      <c r="K548" s="556"/>
      <c r="L548" s="66"/>
      <c r="M548" s="84"/>
      <c r="O548" s="89"/>
      <c r="Q548" s="89"/>
      <c r="R548" s="89"/>
      <c r="S548" s="89"/>
    </row>
    <row r="549" spans="1:20" ht="18" customHeight="1">
      <c r="A549" s="54"/>
      <c r="B549" s="6"/>
      <c r="C549" s="6"/>
      <c r="D549" s="428"/>
      <c r="E549" s="429"/>
      <c r="F549" s="9"/>
      <c r="G549" s="431"/>
      <c r="H549" s="431"/>
      <c r="I549" s="557"/>
      <c r="J549" s="558"/>
      <c r="K549" s="559"/>
      <c r="L549" s="66"/>
      <c r="M549" s="84"/>
      <c r="N549" s="89"/>
      <c r="O549" s="84"/>
      <c r="P549" s="89"/>
      <c r="Q549" s="94"/>
      <c r="R549" s="94"/>
      <c r="S549" s="94"/>
      <c r="T549" s="95"/>
    </row>
    <row r="550" spans="1:20" ht="18" customHeight="1">
      <c r="A550" s="54"/>
      <c r="B550" s="3"/>
      <c r="C550" s="3" t="str">
        <f>B450&amp;"-計"</f>
        <v>3-計</v>
      </c>
      <c r="D550" s="426"/>
      <c r="E550" s="427"/>
      <c r="F550" s="13"/>
      <c r="G550" s="430"/>
      <c r="H550" s="430">
        <f>SUM(H452:H549)</f>
        <v>864274</v>
      </c>
      <c r="I550" s="554"/>
      <c r="J550" s="555"/>
      <c r="K550" s="556"/>
      <c r="L550" s="66"/>
      <c r="M550" s="84"/>
      <c r="O550" s="89"/>
      <c r="Q550" s="89"/>
      <c r="R550" s="89"/>
      <c r="S550" s="89"/>
    </row>
    <row r="551" spans="1:20" ht="18" customHeight="1">
      <c r="A551" s="54"/>
      <c r="B551" s="6"/>
      <c r="C551" s="6"/>
      <c r="D551" s="428"/>
      <c r="E551" s="429"/>
      <c r="F551" s="11"/>
      <c r="G551" s="431"/>
      <c r="H551" s="431"/>
      <c r="I551" s="557"/>
      <c r="J551" s="558"/>
      <c r="K551" s="559"/>
      <c r="L551" s="66"/>
      <c r="M551" s="84"/>
      <c r="N551" s="89"/>
      <c r="O551" s="84"/>
      <c r="P551" s="89"/>
      <c r="Q551" s="94"/>
      <c r="R551" s="94"/>
      <c r="S551" s="94"/>
      <c r="T551" s="95"/>
    </row>
    <row r="552" spans="1:20" ht="18" customHeight="1">
      <c r="A552" s="54"/>
      <c r="C552" s="96"/>
      <c r="D552" s="79"/>
      <c r="E552" s="79"/>
      <c r="F552" s="80"/>
      <c r="G552" s="81"/>
      <c r="H552" s="81"/>
      <c r="I552" s="97"/>
      <c r="J552" s="97"/>
      <c r="K552" s="97"/>
      <c r="M552" s="84"/>
      <c r="N552" s="89"/>
      <c r="O552" s="84"/>
    </row>
    <row r="553" spans="1:20" ht="18" customHeight="1">
      <c r="A553" s="54"/>
      <c r="D553" s="79"/>
      <c r="E553" s="79"/>
      <c r="F553" s="80"/>
      <c r="G553" s="81"/>
      <c r="H553" s="81"/>
      <c r="I553" s="82"/>
      <c r="J553" s="82"/>
      <c r="K553" s="82"/>
    </row>
    <row r="554" spans="1:20" ht="18" customHeight="1">
      <c r="A554" s="54"/>
      <c r="B554" s="57"/>
      <c r="C554" s="57"/>
      <c r="D554" s="466"/>
      <c r="E554" s="467"/>
      <c r="F554" s="63"/>
      <c r="G554" s="470"/>
      <c r="H554" s="470"/>
      <c r="I554" s="494"/>
      <c r="J554" s="495"/>
      <c r="K554" s="496"/>
    </row>
    <row r="555" spans="1:20" ht="18" customHeight="1">
      <c r="A555" s="54"/>
      <c r="B555" s="83"/>
      <c r="C555" s="60"/>
      <c r="D555" s="468"/>
      <c r="E555" s="469"/>
      <c r="F555" s="65"/>
      <c r="G555" s="471"/>
      <c r="H555" s="471"/>
      <c r="I555" s="497"/>
      <c r="J555" s="498"/>
      <c r="K555" s="499"/>
      <c r="M555" s="84"/>
    </row>
    <row r="556" spans="1:20" ht="18" customHeight="1">
      <c r="A556" s="54"/>
      <c r="B556" s="57"/>
      <c r="C556" s="85"/>
      <c r="D556" s="466"/>
      <c r="E556" s="467"/>
      <c r="F556" s="63"/>
      <c r="G556" s="470"/>
      <c r="H556" s="472"/>
      <c r="I556" s="474"/>
      <c r="J556" s="475"/>
      <c r="K556" s="476"/>
      <c r="L556" s="66"/>
      <c r="M556" s="84"/>
      <c r="O556" s="89"/>
      <c r="Q556" s="89"/>
      <c r="R556" s="89"/>
      <c r="S556" s="89"/>
    </row>
    <row r="557" spans="1:20" ht="18" customHeight="1">
      <c r="A557" s="54"/>
      <c r="B557" s="60"/>
      <c r="C557" s="90"/>
      <c r="D557" s="468"/>
      <c r="E557" s="469"/>
      <c r="F557" s="65"/>
      <c r="G557" s="471"/>
      <c r="H557" s="473"/>
      <c r="I557" s="477"/>
      <c r="J557" s="478"/>
      <c r="K557" s="479"/>
      <c r="L557" s="66"/>
      <c r="M557" s="84"/>
      <c r="N557" s="89"/>
      <c r="O557" s="84"/>
      <c r="P557" s="89"/>
      <c r="Q557" s="94"/>
      <c r="R557" s="94"/>
      <c r="S557" s="94"/>
      <c r="T557" s="95"/>
    </row>
    <row r="558" spans="1:20" ht="18" customHeight="1">
      <c r="A558" s="54"/>
      <c r="B558" s="57"/>
      <c r="C558" s="85"/>
      <c r="D558" s="466"/>
      <c r="E558" s="467"/>
      <c r="F558" s="63"/>
      <c r="G558" s="470"/>
      <c r="H558" s="472"/>
      <c r="I558" s="474"/>
      <c r="J558" s="475"/>
      <c r="K558" s="476"/>
      <c r="L558" s="66"/>
      <c r="M558" s="84"/>
      <c r="O558" s="89"/>
      <c r="Q558" s="89"/>
      <c r="R558" s="89"/>
      <c r="S558" s="89"/>
    </row>
    <row r="559" spans="1:20" ht="18" customHeight="1">
      <c r="A559" s="54"/>
      <c r="B559" s="60"/>
      <c r="C559" s="90"/>
      <c r="D559" s="468"/>
      <c r="E559" s="469"/>
      <c r="F559" s="65"/>
      <c r="G559" s="471"/>
      <c r="H559" s="473"/>
      <c r="I559" s="477"/>
      <c r="J559" s="478"/>
      <c r="K559" s="479"/>
      <c r="L559" s="66"/>
      <c r="M559" s="84"/>
      <c r="N559" s="89"/>
      <c r="O559" s="84"/>
      <c r="P559" s="89"/>
      <c r="Q559" s="94"/>
      <c r="R559" s="94"/>
      <c r="S559" s="94"/>
      <c r="T559" s="95"/>
    </row>
    <row r="560" spans="1:20" ht="18" customHeight="1">
      <c r="A560" s="54"/>
      <c r="B560" s="57"/>
      <c r="C560" s="85"/>
      <c r="D560" s="466"/>
      <c r="E560" s="467"/>
      <c r="F560" s="63"/>
      <c r="G560" s="470"/>
      <c r="H560" s="472"/>
      <c r="I560" s="474"/>
      <c r="J560" s="475"/>
      <c r="K560" s="476"/>
      <c r="L560" s="66"/>
      <c r="M560" s="84"/>
      <c r="O560" s="89"/>
      <c r="Q560" s="89"/>
      <c r="R560" s="89"/>
      <c r="S560" s="89"/>
    </row>
    <row r="561" spans="1:20" ht="18" customHeight="1">
      <c r="A561" s="54"/>
      <c r="B561" s="60"/>
      <c r="C561" s="90"/>
      <c r="D561" s="468"/>
      <c r="E561" s="469"/>
      <c r="F561" s="65"/>
      <c r="G561" s="471"/>
      <c r="H561" s="473"/>
      <c r="I561" s="477"/>
      <c r="J561" s="478"/>
      <c r="K561" s="479"/>
      <c r="L561" s="66"/>
      <c r="M561" s="84"/>
      <c r="N561" s="89"/>
      <c r="O561" s="84"/>
      <c r="P561" s="89"/>
      <c r="Q561" s="94"/>
      <c r="R561" s="94"/>
      <c r="S561" s="94"/>
      <c r="T561" s="95"/>
    </row>
    <row r="562" spans="1:20" ht="18" customHeight="1">
      <c r="A562" s="54"/>
      <c r="B562" s="57"/>
      <c r="C562" s="85"/>
      <c r="D562" s="466"/>
      <c r="E562" s="467"/>
      <c r="F562" s="63"/>
      <c r="G562" s="470"/>
      <c r="H562" s="472"/>
      <c r="I562" s="474"/>
      <c r="J562" s="475"/>
      <c r="K562" s="476"/>
      <c r="L562" s="66"/>
      <c r="M562" s="84"/>
      <c r="O562" s="89"/>
      <c r="Q562" s="89"/>
      <c r="R562" s="89"/>
      <c r="S562" s="89"/>
    </row>
    <row r="563" spans="1:20" ht="18" customHeight="1">
      <c r="A563" s="54"/>
      <c r="B563" s="60"/>
      <c r="C563" s="90"/>
      <c r="D563" s="468"/>
      <c r="E563" s="469"/>
      <c r="F563" s="65"/>
      <c r="G563" s="471"/>
      <c r="H563" s="473"/>
      <c r="I563" s="477"/>
      <c r="J563" s="478"/>
      <c r="K563" s="479"/>
      <c r="L563" s="66"/>
      <c r="M563" s="84"/>
      <c r="N563" s="89"/>
      <c r="O563" s="84"/>
      <c r="P563" s="89"/>
      <c r="Q563" s="94"/>
      <c r="R563" s="94"/>
      <c r="S563" s="94"/>
      <c r="T563" s="95"/>
    </row>
    <row r="564" spans="1:20" ht="18" customHeight="1">
      <c r="A564" s="54"/>
      <c r="B564" s="57"/>
      <c r="C564" s="85"/>
      <c r="D564" s="466"/>
      <c r="E564" s="467"/>
      <c r="F564" s="63"/>
      <c r="G564" s="470"/>
      <c r="H564" s="472"/>
      <c r="I564" s="474"/>
      <c r="J564" s="475"/>
      <c r="K564" s="476"/>
      <c r="L564" s="66"/>
      <c r="M564" s="84"/>
      <c r="O564" s="89"/>
      <c r="Q564" s="89"/>
      <c r="R564" s="89"/>
      <c r="S564" s="89"/>
    </row>
    <row r="565" spans="1:20" ht="18" customHeight="1">
      <c r="A565" s="54"/>
      <c r="B565" s="60"/>
      <c r="C565" s="90"/>
      <c r="D565" s="468"/>
      <c r="E565" s="469"/>
      <c r="F565" s="65"/>
      <c r="G565" s="471"/>
      <c r="H565" s="473"/>
      <c r="I565" s="477"/>
      <c r="J565" s="478"/>
      <c r="K565" s="479"/>
      <c r="L565" s="66"/>
      <c r="M565" s="84"/>
      <c r="N565" s="89"/>
      <c r="O565" s="84"/>
      <c r="P565" s="89"/>
      <c r="Q565" s="94"/>
      <c r="R565" s="94"/>
      <c r="S565" s="94"/>
      <c r="T565" s="95"/>
    </row>
    <row r="566" spans="1:20" ht="18" customHeight="1">
      <c r="A566" s="54"/>
      <c r="B566" s="57"/>
      <c r="C566" s="85"/>
      <c r="D566" s="466"/>
      <c r="E566" s="467"/>
      <c r="F566" s="63"/>
      <c r="G566" s="470"/>
      <c r="H566" s="472"/>
      <c r="I566" s="474"/>
      <c r="J566" s="475"/>
      <c r="K566" s="476"/>
      <c r="L566" s="66"/>
      <c r="M566" s="84"/>
      <c r="O566" s="89"/>
      <c r="Q566" s="89"/>
      <c r="R566" s="89"/>
      <c r="S566" s="89"/>
    </row>
    <row r="567" spans="1:20" ht="18" customHeight="1">
      <c r="A567" s="54"/>
      <c r="B567" s="60"/>
      <c r="C567" s="90"/>
      <c r="D567" s="468"/>
      <c r="E567" s="469"/>
      <c r="F567" s="65"/>
      <c r="G567" s="471"/>
      <c r="H567" s="473"/>
      <c r="I567" s="477"/>
      <c r="J567" s="478"/>
      <c r="K567" s="479"/>
      <c r="L567" s="66"/>
      <c r="M567" s="84"/>
      <c r="N567" s="89"/>
      <c r="O567" s="84"/>
      <c r="P567" s="89"/>
      <c r="Q567" s="94"/>
      <c r="R567" s="94"/>
      <c r="S567" s="94"/>
      <c r="T567" s="95"/>
    </row>
    <row r="568" spans="1:20" ht="18" customHeight="1">
      <c r="A568" s="54"/>
      <c r="B568" s="57"/>
      <c r="C568" s="85"/>
      <c r="D568" s="466"/>
      <c r="E568" s="467"/>
      <c r="F568" s="63"/>
      <c r="G568" s="470"/>
      <c r="H568" s="472"/>
      <c r="I568" s="474"/>
      <c r="J568" s="475"/>
      <c r="K568" s="476"/>
      <c r="L568" s="66"/>
      <c r="M568" s="84"/>
      <c r="O568" s="89"/>
      <c r="Q568" s="89"/>
      <c r="R568" s="89"/>
      <c r="S568" s="89"/>
    </row>
    <row r="569" spans="1:20" ht="18" customHeight="1">
      <c r="A569" s="54"/>
      <c r="B569" s="60"/>
      <c r="C569" s="90"/>
      <c r="D569" s="468"/>
      <c r="E569" s="469"/>
      <c r="F569" s="65"/>
      <c r="G569" s="471"/>
      <c r="H569" s="473"/>
      <c r="I569" s="477"/>
      <c r="J569" s="478"/>
      <c r="K569" s="479"/>
      <c r="L569" s="66"/>
      <c r="M569" s="84"/>
      <c r="N569" s="89"/>
      <c r="O569" s="84"/>
      <c r="P569" s="89"/>
      <c r="Q569" s="94"/>
      <c r="R569" s="94"/>
      <c r="S569" s="94"/>
      <c r="T569" s="95"/>
    </row>
    <row r="570" spans="1:20" ht="18" customHeight="1">
      <c r="A570" s="54"/>
      <c r="B570" s="57"/>
      <c r="C570" s="85"/>
      <c r="D570" s="466"/>
      <c r="E570" s="467"/>
      <c r="F570" s="63"/>
      <c r="G570" s="470"/>
      <c r="H570" s="472"/>
      <c r="I570" s="474"/>
      <c r="J570" s="475"/>
      <c r="K570" s="476"/>
      <c r="L570" s="66"/>
      <c r="M570" s="84"/>
      <c r="O570" s="89"/>
      <c r="Q570" s="89"/>
      <c r="R570" s="89"/>
      <c r="S570" s="89"/>
    </row>
    <row r="571" spans="1:20" ht="18" customHeight="1">
      <c r="A571" s="54"/>
      <c r="B571" s="60"/>
      <c r="C571" s="90"/>
      <c r="D571" s="468"/>
      <c r="E571" s="469"/>
      <c r="F571" s="65"/>
      <c r="G571" s="471"/>
      <c r="H571" s="473"/>
      <c r="I571" s="477"/>
      <c r="J571" s="478"/>
      <c r="K571" s="479"/>
      <c r="L571" s="66"/>
      <c r="M571" s="84"/>
      <c r="N571" s="89"/>
      <c r="O571" s="84"/>
      <c r="P571" s="89"/>
      <c r="Q571" s="94"/>
      <c r="R571" s="94"/>
      <c r="S571" s="94"/>
      <c r="T571" s="95"/>
    </row>
    <row r="572" spans="1:20" ht="18" customHeight="1">
      <c r="A572" s="54"/>
      <c r="B572" s="57"/>
      <c r="C572" s="85"/>
      <c r="D572" s="466"/>
      <c r="E572" s="467"/>
      <c r="F572" s="63"/>
      <c r="G572" s="470"/>
      <c r="H572" s="472"/>
      <c r="I572" s="474"/>
      <c r="J572" s="475"/>
      <c r="K572" s="476"/>
      <c r="L572" s="66"/>
      <c r="M572" s="84"/>
      <c r="O572" s="89"/>
      <c r="Q572" s="89"/>
      <c r="R572" s="89"/>
      <c r="S572" s="89"/>
    </row>
    <row r="573" spans="1:20" ht="18" customHeight="1">
      <c r="A573" s="54"/>
      <c r="B573" s="60"/>
      <c r="C573" s="90"/>
      <c r="D573" s="468"/>
      <c r="E573" s="469"/>
      <c r="F573" s="65"/>
      <c r="G573" s="471"/>
      <c r="H573" s="473"/>
      <c r="I573" s="477"/>
      <c r="J573" s="478"/>
      <c r="K573" s="479"/>
      <c r="L573" s="66"/>
      <c r="M573" s="84"/>
      <c r="N573" s="89"/>
      <c r="O573" s="84"/>
      <c r="P573" s="89"/>
      <c r="Q573" s="94"/>
      <c r="R573" s="94"/>
      <c r="S573" s="94"/>
      <c r="T573" s="95"/>
    </row>
    <row r="574" spans="1:20" ht="18" customHeight="1">
      <c r="A574" s="54"/>
      <c r="B574" s="57"/>
      <c r="C574" s="85"/>
      <c r="D574" s="466"/>
      <c r="E574" s="467"/>
      <c r="F574" s="63"/>
      <c r="G574" s="470"/>
      <c r="H574" s="472"/>
      <c r="I574" s="474"/>
      <c r="J574" s="475"/>
      <c r="K574" s="476"/>
      <c r="L574" s="66"/>
      <c r="M574" s="84"/>
      <c r="O574" s="89"/>
      <c r="Q574" s="89"/>
      <c r="R574" s="89"/>
      <c r="S574" s="89"/>
    </row>
    <row r="575" spans="1:20" ht="18" customHeight="1">
      <c r="A575" s="54"/>
      <c r="B575" s="60"/>
      <c r="C575" s="90"/>
      <c r="D575" s="468"/>
      <c r="E575" s="469"/>
      <c r="F575" s="65"/>
      <c r="G575" s="471"/>
      <c r="H575" s="473"/>
      <c r="I575" s="477"/>
      <c r="J575" s="478"/>
      <c r="K575" s="479"/>
      <c r="L575" s="66"/>
      <c r="M575" s="84"/>
      <c r="N575" s="89"/>
      <c r="O575" s="84"/>
      <c r="P575" s="89"/>
      <c r="Q575" s="94"/>
      <c r="R575" s="94"/>
      <c r="S575" s="94"/>
      <c r="T575" s="95"/>
    </row>
    <row r="576" spans="1:20" ht="18" customHeight="1">
      <c r="A576" s="54"/>
      <c r="B576" s="57"/>
      <c r="C576" s="85"/>
      <c r="D576" s="466"/>
      <c r="E576" s="467"/>
      <c r="F576" s="63"/>
      <c r="G576" s="470"/>
      <c r="H576" s="472"/>
      <c r="I576" s="474"/>
      <c r="J576" s="475"/>
      <c r="K576" s="476"/>
      <c r="L576" s="66"/>
      <c r="M576" s="84"/>
      <c r="N576" s="89"/>
      <c r="O576" s="84"/>
    </row>
    <row r="577" spans="1:15" ht="18" customHeight="1">
      <c r="A577" s="54"/>
      <c r="B577" s="60"/>
      <c r="C577" s="60"/>
      <c r="D577" s="468"/>
      <c r="E577" s="469"/>
      <c r="F577" s="77"/>
      <c r="G577" s="471"/>
      <c r="H577" s="473"/>
      <c r="I577" s="477"/>
      <c r="J577" s="478"/>
      <c r="K577" s="479"/>
      <c r="L577" s="66"/>
      <c r="M577" s="84"/>
      <c r="O577" s="84"/>
    </row>
    <row r="578" spans="1:15" ht="18" customHeight="1">
      <c r="A578" s="54"/>
      <c r="C578" s="96"/>
      <c r="D578" s="79"/>
      <c r="E578" s="79"/>
      <c r="F578" s="80"/>
      <c r="G578" s="81"/>
      <c r="H578" s="81"/>
      <c r="I578" s="97"/>
      <c r="J578" s="97"/>
      <c r="K578" s="97"/>
      <c r="M578" s="84"/>
      <c r="N578" s="89"/>
      <c r="O578" s="84"/>
    </row>
    <row r="579" spans="1:15" ht="18" customHeight="1">
      <c r="A579" s="54"/>
      <c r="D579" s="79"/>
      <c r="E579" s="79"/>
      <c r="F579" s="80"/>
      <c r="G579" s="81"/>
      <c r="H579" s="81"/>
      <c r="I579" s="82"/>
      <c r="J579" s="82"/>
      <c r="K579" s="82"/>
    </row>
  </sheetData>
  <mergeCells count="1326">
    <mergeCell ref="D576:E577"/>
    <mergeCell ref="G576:G577"/>
    <mergeCell ref="H576:H577"/>
    <mergeCell ref="I576:K576"/>
    <mergeCell ref="I577:K577"/>
    <mergeCell ref="D568:E569"/>
    <mergeCell ref="G568:G569"/>
    <mergeCell ref="H568:H569"/>
    <mergeCell ref="I568:K568"/>
    <mergeCell ref="I569:K569"/>
    <mergeCell ref="D570:E571"/>
    <mergeCell ref="G570:G571"/>
    <mergeCell ref="H570:H571"/>
    <mergeCell ref="I570:K570"/>
    <mergeCell ref="I571:K571"/>
    <mergeCell ref="D572:E573"/>
    <mergeCell ref="G572:G573"/>
    <mergeCell ref="H572:H573"/>
    <mergeCell ref="I572:K572"/>
    <mergeCell ref="I573:K573"/>
    <mergeCell ref="D574:E575"/>
    <mergeCell ref="G574:G575"/>
    <mergeCell ref="H574:H575"/>
    <mergeCell ref="I574:K574"/>
    <mergeCell ref="I575:K575"/>
    <mergeCell ref="D560:E561"/>
    <mergeCell ref="G560:G561"/>
    <mergeCell ref="H560:H561"/>
    <mergeCell ref="I560:K560"/>
    <mergeCell ref="I561:K561"/>
    <mergeCell ref="D562:E563"/>
    <mergeCell ref="G562:G563"/>
    <mergeCell ref="H562:H563"/>
    <mergeCell ref="I562:K562"/>
    <mergeCell ref="I563:K563"/>
    <mergeCell ref="D564:E565"/>
    <mergeCell ref="G564:G565"/>
    <mergeCell ref="H564:H565"/>
    <mergeCell ref="I564:K564"/>
    <mergeCell ref="I565:K565"/>
    <mergeCell ref="D566:E567"/>
    <mergeCell ref="G566:G567"/>
    <mergeCell ref="H566:H567"/>
    <mergeCell ref="I566:K566"/>
    <mergeCell ref="I567:K567"/>
    <mergeCell ref="D550:E551"/>
    <mergeCell ref="G550:G551"/>
    <mergeCell ref="H550:H551"/>
    <mergeCell ref="I550:K550"/>
    <mergeCell ref="I551:K551"/>
    <mergeCell ref="D554:E555"/>
    <mergeCell ref="G554:G555"/>
    <mergeCell ref="H554:H555"/>
    <mergeCell ref="I554:K554"/>
    <mergeCell ref="I555:K555"/>
    <mergeCell ref="D556:E557"/>
    <mergeCell ref="G556:G557"/>
    <mergeCell ref="H556:H557"/>
    <mergeCell ref="I556:K556"/>
    <mergeCell ref="I557:K557"/>
    <mergeCell ref="D558:E559"/>
    <mergeCell ref="G558:G559"/>
    <mergeCell ref="H558:H559"/>
    <mergeCell ref="I558:K558"/>
    <mergeCell ref="I559:K559"/>
    <mergeCell ref="D542:E543"/>
    <mergeCell ref="G542:G543"/>
    <mergeCell ref="H542:H543"/>
    <mergeCell ref="I542:K542"/>
    <mergeCell ref="I543:K543"/>
    <mergeCell ref="D544:E545"/>
    <mergeCell ref="G544:G545"/>
    <mergeCell ref="H544:H545"/>
    <mergeCell ref="I544:K544"/>
    <mergeCell ref="I545:K545"/>
    <mergeCell ref="D546:E547"/>
    <mergeCell ref="G546:G547"/>
    <mergeCell ref="H546:H547"/>
    <mergeCell ref="I546:K546"/>
    <mergeCell ref="I547:K547"/>
    <mergeCell ref="D548:E549"/>
    <mergeCell ref="G548:G549"/>
    <mergeCell ref="H548:H549"/>
    <mergeCell ref="I548:K548"/>
    <mergeCell ref="I549:K549"/>
    <mergeCell ref="D534:E535"/>
    <mergeCell ref="G534:G535"/>
    <mergeCell ref="H534:H535"/>
    <mergeCell ref="I534:K534"/>
    <mergeCell ref="I535:K535"/>
    <mergeCell ref="D536:E537"/>
    <mergeCell ref="G536:G537"/>
    <mergeCell ref="H536:H537"/>
    <mergeCell ref="I536:K536"/>
    <mergeCell ref="I537:K537"/>
    <mergeCell ref="D538:E539"/>
    <mergeCell ref="G538:G539"/>
    <mergeCell ref="H538:H539"/>
    <mergeCell ref="I538:K538"/>
    <mergeCell ref="I539:K539"/>
    <mergeCell ref="D540:E541"/>
    <mergeCell ref="G540:G541"/>
    <mergeCell ref="H540:H541"/>
    <mergeCell ref="I540:K540"/>
    <mergeCell ref="I541:K541"/>
    <mergeCell ref="D524:E525"/>
    <mergeCell ref="G524:G525"/>
    <mergeCell ref="H524:H525"/>
    <mergeCell ref="I524:K524"/>
    <mergeCell ref="I525:K525"/>
    <mergeCell ref="D528:E529"/>
    <mergeCell ref="G528:G529"/>
    <mergeCell ref="H528:H529"/>
    <mergeCell ref="I528:K528"/>
    <mergeCell ref="I529:K529"/>
    <mergeCell ref="D530:E531"/>
    <mergeCell ref="G530:G531"/>
    <mergeCell ref="H530:H531"/>
    <mergeCell ref="I530:K530"/>
    <mergeCell ref="I531:K531"/>
    <mergeCell ref="D532:E533"/>
    <mergeCell ref="G532:G533"/>
    <mergeCell ref="H532:H533"/>
    <mergeCell ref="I532:K532"/>
    <mergeCell ref="I533:K533"/>
    <mergeCell ref="D516:E517"/>
    <mergeCell ref="G516:G517"/>
    <mergeCell ref="H516:H517"/>
    <mergeCell ref="I516:K516"/>
    <mergeCell ref="I517:K517"/>
    <mergeCell ref="D518:E519"/>
    <mergeCell ref="G518:G519"/>
    <mergeCell ref="H518:H519"/>
    <mergeCell ref="I518:K518"/>
    <mergeCell ref="I519:K519"/>
    <mergeCell ref="D520:E521"/>
    <mergeCell ref="G520:G521"/>
    <mergeCell ref="H520:H521"/>
    <mergeCell ref="I520:K520"/>
    <mergeCell ref="I521:K521"/>
    <mergeCell ref="D522:E523"/>
    <mergeCell ref="G522:G523"/>
    <mergeCell ref="H522:H523"/>
    <mergeCell ref="I522:K522"/>
    <mergeCell ref="I523:K523"/>
    <mergeCell ref="D508:E509"/>
    <mergeCell ref="G508:G509"/>
    <mergeCell ref="H508:H509"/>
    <mergeCell ref="I508:K508"/>
    <mergeCell ref="I509:K509"/>
    <mergeCell ref="D510:E511"/>
    <mergeCell ref="G510:G511"/>
    <mergeCell ref="H510:H511"/>
    <mergeCell ref="I510:K510"/>
    <mergeCell ref="I511:K511"/>
    <mergeCell ref="D512:E513"/>
    <mergeCell ref="G512:G513"/>
    <mergeCell ref="H512:H513"/>
    <mergeCell ref="I512:K512"/>
    <mergeCell ref="I513:K513"/>
    <mergeCell ref="D514:E515"/>
    <mergeCell ref="G514:G515"/>
    <mergeCell ref="H514:H515"/>
    <mergeCell ref="I514:K514"/>
    <mergeCell ref="I515:K515"/>
    <mergeCell ref="D498:E499"/>
    <mergeCell ref="G498:G499"/>
    <mergeCell ref="H498:H499"/>
    <mergeCell ref="I498:K498"/>
    <mergeCell ref="I499:K499"/>
    <mergeCell ref="D502:E503"/>
    <mergeCell ref="G502:G503"/>
    <mergeCell ref="H502:H503"/>
    <mergeCell ref="I502:K502"/>
    <mergeCell ref="I503:K503"/>
    <mergeCell ref="D504:E505"/>
    <mergeCell ref="G504:G505"/>
    <mergeCell ref="H504:H505"/>
    <mergeCell ref="I504:K504"/>
    <mergeCell ref="I505:K505"/>
    <mergeCell ref="D506:E507"/>
    <mergeCell ref="G506:G507"/>
    <mergeCell ref="H506:H507"/>
    <mergeCell ref="I506:K506"/>
    <mergeCell ref="I507:K507"/>
    <mergeCell ref="D490:E491"/>
    <mergeCell ref="G490:G491"/>
    <mergeCell ref="H490:H491"/>
    <mergeCell ref="I490:K490"/>
    <mergeCell ref="I491:K491"/>
    <mergeCell ref="D492:E493"/>
    <mergeCell ref="G492:G493"/>
    <mergeCell ref="H492:H493"/>
    <mergeCell ref="I492:K492"/>
    <mergeCell ref="I493:K493"/>
    <mergeCell ref="D494:E495"/>
    <mergeCell ref="G494:G495"/>
    <mergeCell ref="H494:H495"/>
    <mergeCell ref="I494:K494"/>
    <mergeCell ref="I495:K495"/>
    <mergeCell ref="D496:E497"/>
    <mergeCell ref="G496:G497"/>
    <mergeCell ref="H496:H497"/>
    <mergeCell ref="I496:K496"/>
    <mergeCell ref="I497:K497"/>
    <mergeCell ref="D482:E483"/>
    <mergeCell ref="G482:G483"/>
    <mergeCell ref="H482:H483"/>
    <mergeCell ref="I482:K482"/>
    <mergeCell ref="I483:K483"/>
    <mergeCell ref="D484:E485"/>
    <mergeCell ref="G484:G485"/>
    <mergeCell ref="H484:H485"/>
    <mergeCell ref="I484:K484"/>
    <mergeCell ref="I485:K485"/>
    <mergeCell ref="D486:E487"/>
    <mergeCell ref="G486:G487"/>
    <mergeCell ref="H486:H487"/>
    <mergeCell ref="I486:K486"/>
    <mergeCell ref="I487:K487"/>
    <mergeCell ref="D488:E489"/>
    <mergeCell ref="G488:G489"/>
    <mergeCell ref="H488:H489"/>
    <mergeCell ref="I488:K488"/>
    <mergeCell ref="I489:K489"/>
    <mergeCell ref="D472:E473"/>
    <mergeCell ref="G472:G473"/>
    <mergeCell ref="H472:H473"/>
    <mergeCell ref="I472:K472"/>
    <mergeCell ref="I473:K473"/>
    <mergeCell ref="D476:E477"/>
    <mergeCell ref="G476:G477"/>
    <mergeCell ref="H476:H477"/>
    <mergeCell ref="I476:K476"/>
    <mergeCell ref="I477:K477"/>
    <mergeCell ref="D478:E479"/>
    <mergeCell ref="G478:G479"/>
    <mergeCell ref="H478:H479"/>
    <mergeCell ref="I478:K478"/>
    <mergeCell ref="I479:K479"/>
    <mergeCell ref="D480:E481"/>
    <mergeCell ref="G480:G481"/>
    <mergeCell ref="H480:H481"/>
    <mergeCell ref="I480:K480"/>
    <mergeCell ref="I481:K481"/>
    <mergeCell ref="D464:E465"/>
    <mergeCell ref="G464:G465"/>
    <mergeCell ref="H464:H465"/>
    <mergeCell ref="I464:K464"/>
    <mergeCell ref="I465:K465"/>
    <mergeCell ref="D466:E467"/>
    <mergeCell ref="G466:G467"/>
    <mergeCell ref="H466:H467"/>
    <mergeCell ref="I466:K466"/>
    <mergeCell ref="I467:K467"/>
    <mergeCell ref="D468:E469"/>
    <mergeCell ref="G468:G469"/>
    <mergeCell ref="H468:H469"/>
    <mergeCell ref="I468:K468"/>
    <mergeCell ref="I469:K469"/>
    <mergeCell ref="D470:E471"/>
    <mergeCell ref="G470:G471"/>
    <mergeCell ref="H470:H471"/>
    <mergeCell ref="I470:K470"/>
    <mergeCell ref="I471:K471"/>
    <mergeCell ref="D456:E457"/>
    <mergeCell ref="G456:G457"/>
    <mergeCell ref="H456:H457"/>
    <mergeCell ref="I456:K456"/>
    <mergeCell ref="I457:K457"/>
    <mergeCell ref="D458:E459"/>
    <mergeCell ref="G458:G459"/>
    <mergeCell ref="H458:H459"/>
    <mergeCell ref="I458:K458"/>
    <mergeCell ref="I459:K459"/>
    <mergeCell ref="D460:E461"/>
    <mergeCell ref="G460:G461"/>
    <mergeCell ref="H460:H461"/>
    <mergeCell ref="I460:K460"/>
    <mergeCell ref="I461:K461"/>
    <mergeCell ref="D462:E463"/>
    <mergeCell ref="G462:G463"/>
    <mergeCell ref="H462:H463"/>
    <mergeCell ref="I462:K462"/>
    <mergeCell ref="I463:K463"/>
    <mergeCell ref="D446:E447"/>
    <mergeCell ref="G446:G447"/>
    <mergeCell ref="H446:H447"/>
    <mergeCell ref="I446:K446"/>
    <mergeCell ref="I447:K447"/>
    <mergeCell ref="D450:E451"/>
    <mergeCell ref="G450:G451"/>
    <mergeCell ref="H450:H451"/>
    <mergeCell ref="I450:K450"/>
    <mergeCell ref="I451:K451"/>
    <mergeCell ref="D452:E453"/>
    <mergeCell ref="G452:G453"/>
    <mergeCell ref="H452:H453"/>
    <mergeCell ref="I452:K452"/>
    <mergeCell ref="I453:K453"/>
    <mergeCell ref="D454:E455"/>
    <mergeCell ref="G454:G455"/>
    <mergeCell ref="H454:H455"/>
    <mergeCell ref="I454:K454"/>
    <mergeCell ref="I455:K455"/>
    <mergeCell ref="D438:E439"/>
    <mergeCell ref="G438:G439"/>
    <mergeCell ref="H438:H439"/>
    <mergeCell ref="I438:K438"/>
    <mergeCell ref="I439:K439"/>
    <mergeCell ref="D440:E441"/>
    <mergeCell ref="G440:G441"/>
    <mergeCell ref="H440:H441"/>
    <mergeCell ref="I440:K440"/>
    <mergeCell ref="I441:K441"/>
    <mergeCell ref="D442:E443"/>
    <mergeCell ref="G442:G443"/>
    <mergeCell ref="H442:H443"/>
    <mergeCell ref="I442:K442"/>
    <mergeCell ref="I443:K443"/>
    <mergeCell ref="D444:E445"/>
    <mergeCell ref="G444:G445"/>
    <mergeCell ref="H444:H445"/>
    <mergeCell ref="I444:K444"/>
    <mergeCell ref="I445:K445"/>
    <mergeCell ref="D430:E431"/>
    <mergeCell ref="G430:G431"/>
    <mergeCell ref="H430:H431"/>
    <mergeCell ref="I430:K430"/>
    <mergeCell ref="I431:K431"/>
    <mergeCell ref="D432:E433"/>
    <mergeCell ref="G432:G433"/>
    <mergeCell ref="H432:H433"/>
    <mergeCell ref="I432:K432"/>
    <mergeCell ref="I433:K433"/>
    <mergeCell ref="D434:E435"/>
    <mergeCell ref="G434:G435"/>
    <mergeCell ref="H434:H435"/>
    <mergeCell ref="I434:K434"/>
    <mergeCell ref="I435:K435"/>
    <mergeCell ref="D436:E437"/>
    <mergeCell ref="G436:G437"/>
    <mergeCell ref="H436:H437"/>
    <mergeCell ref="I436:K436"/>
    <mergeCell ref="I437:K437"/>
    <mergeCell ref="D420:E421"/>
    <mergeCell ref="G420:G421"/>
    <mergeCell ref="H420:H421"/>
    <mergeCell ref="I420:K420"/>
    <mergeCell ref="I421:K421"/>
    <mergeCell ref="D424:E425"/>
    <mergeCell ref="G424:G425"/>
    <mergeCell ref="H424:H425"/>
    <mergeCell ref="I424:K424"/>
    <mergeCell ref="I425:K425"/>
    <mergeCell ref="D426:E427"/>
    <mergeCell ref="G426:G427"/>
    <mergeCell ref="H426:H427"/>
    <mergeCell ref="I426:K426"/>
    <mergeCell ref="I427:K427"/>
    <mergeCell ref="D428:E429"/>
    <mergeCell ref="G428:G429"/>
    <mergeCell ref="H428:H429"/>
    <mergeCell ref="I428:K428"/>
    <mergeCell ref="I429:K429"/>
    <mergeCell ref="D412:E413"/>
    <mergeCell ref="G412:G413"/>
    <mergeCell ref="H412:H413"/>
    <mergeCell ref="I412:K412"/>
    <mergeCell ref="I413:K413"/>
    <mergeCell ref="D414:E415"/>
    <mergeCell ref="G414:G415"/>
    <mergeCell ref="H414:H415"/>
    <mergeCell ref="I414:K414"/>
    <mergeCell ref="I415:K415"/>
    <mergeCell ref="D416:E417"/>
    <mergeCell ref="G416:G417"/>
    <mergeCell ref="H416:H417"/>
    <mergeCell ref="I416:K416"/>
    <mergeCell ref="I417:K417"/>
    <mergeCell ref="D418:E419"/>
    <mergeCell ref="G418:G419"/>
    <mergeCell ref="H418:H419"/>
    <mergeCell ref="I418:K418"/>
    <mergeCell ref="I419:K419"/>
    <mergeCell ref="D404:E405"/>
    <mergeCell ref="G404:G405"/>
    <mergeCell ref="H404:H405"/>
    <mergeCell ref="I404:K404"/>
    <mergeCell ref="I405:K405"/>
    <mergeCell ref="D406:E407"/>
    <mergeCell ref="G406:G407"/>
    <mergeCell ref="H406:H407"/>
    <mergeCell ref="I406:K406"/>
    <mergeCell ref="I407:K407"/>
    <mergeCell ref="D408:E409"/>
    <mergeCell ref="G408:G409"/>
    <mergeCell ref="H408:H409"/>
    <mergeCell ref="I408:K408"/>
    <mergeCell ref="I409:K409"/>
    <mergeCell ref="D410:E411"/>
    <mergeCell ref="G410:G411"/>
    <mergeCell ref="H410:H411"/>
    <mergeCell ref="I410:K410"/>
    <mergeCell ref="I411:K411"/>
    <mergeCell ref="D394:E395"/>
    <mergeCell ref="G394:G395"/>
    <mergeCell ref="H394:H395"/>
    <mergeCell ref="I394:K394"/>
    <mergeCell ref="I395:K395"/>
    <mergeCell ref="D398:E399"/>
    <mergeCell ref="G398:G399"/>
    <mergeCell ref="H398:H399"/>
    <mergeCell ref="I398:K398"/>
    <mergeCell ref="I399:K399"/>
    <mergeCell ref="D400:E401"/>
    <mergeCell ref="G400:G401"/>
    <mergeCell ref="H400:H401"/>
    <mergeCell ref="I400:K400"/>
    <mergeCell ref="I401:K401"/>
    <mergeCell ref="D402:E403"/>
    <mergeCell ref="G402:G403"/>
    <mergeCell ref="H402:H403"/>
    <mergeCell ref="I402:K402"/>
    <mergeCell ref="I403:K403"/>
    <mergeCell ref="D386:E387"/>
    <mergeCell ref="G386:G387"/>
    <mergeCell ref="H386:H387"/>
    <mergeCell ref="I386:K386"/>
    <mergeCell ref="I387:K387"/>
    <mergeCell ref="D388:E389"/>
    <mergeCell ref="G388:G389"/>
    <mergeCell ref="H388:H389"/>
    <mergeCell ref="I388:K388"/>
    <mergeCell ref="I389:K389"/>
    <mergeCell ref="D390:E391"/>
    <mergeCell ref="G390:G391"/>
    <mergeCell ref="H390:H391"/>
    <mergeCell ref="I390:K390"/>
    <mergeCell ref="I391:K391"/>
    <mergeCell ref="D392:E393"/>
    <mergeCell ref="G392:G393"/>
    <mergeCell ref="H392:H393"/>
    <mergeCell ref="I392:K392"/>
    <mergeCell ref="I393:K393"/>
    <mergeCell ref="D378:E379"/>
    <mergeCell ref="G378:G379"/>
    <mergeCell ref="H378:H379"/>
    <mergeCell ref="I378:K378"/>
    <mergeCell ref="I379:K379"/>
    <mergeCell ref="D380:E381"/>
    <mergeCell ref="G380:G381"/>
    <mergeCell ref="H380:H381"/>
    <mergeCell ref="I380:K380"/>
    <mergeCell ref="I381:K381"/>
    <mergeCell ref="D382:E383"/>
    <mergeCell ref="G382:G383"/>
    <mergeCell ref="H382:H383"/>
    <mergeCell ref="I382:K382"/>
    <mergeCell ref="I383:K383"/>
    <mergeCell ref="D384:E385"/>
    <mergeCell ref="G384:G385"/>
    <mergeCell ref="H384:H385"/>
    <mergeCell ref="I384:K384"/>
    <mergeCell ref="I385:K385"/>
    <mergeCell ref="D368:E369"/>
    <mergeCell ref="G368:G369"/>
    <mergeCell ref="H368:H369"/>
    <mergeCell ref="I368:K368"/>
    <mergeCell ref="I369:K369"/>
    <mergeCell ref="D372:E373"/>
    <mergeCell ref="G372:G373"/>
    <mergeCell ref="H372:H373"/>
    <mergeCell ref="I372:K372"/>
    <mergeCell ref="I373:K373"/>
    <mergeCell ref="D374:E375"/>
    <mergeCell ref="G374:G375"/>
    <mergeCell ref="H374:H375"/>
    <mergeCell ref="I374:K374"/>
    <mergeCell ref="I375:K375"/>
    <mergeCell ref="D376:E377"/>
    <mergeCell ref="G376:G377"/>
    <mergeCell ref="H376:H377"/>
    <mergeCell ref="I376:K376"/>
    <mergeCell ref="I377:K377"/>
    <mergeCell ref="D360:E361"/>
    <mergeCell ref="G360:G361"/>
    <mergeCell ref="H360:H361"/>
    <mergeCell ref="I360:K360"/>
    <mergeCell ref="I361:K361"/>
    <mergeCell ref="D362:E363"/>
    <mergeCell ref="G362:G363"/>
    <mergeCell ref="H362:H363"/>
    <mergeCell ref="I362:K362"/>
    <mergeCell ref="I363:K363"/>
    <mergeCell ref="D364:E365"/>
    <mergeCell ref="G364:G365"/>
    <mergeCell ref="H364:H365"/>
    <mergeCell ref="I364:K364"/>
    <mergeCell ref="I365:K365"/>
    <mergeCell ref="D366:E367"/>
    <mergeCell ref="G366:G367"/>
    <mergeCell ref="H366:H367"/>
    <mergeCell ref="I366:K366"/>
    <mergeCell ref="I367:K367"/>
    <mergeCell ref="D352:E353"/>
    <mergeCell ref="G352:G353"/>
    <mergeCell ref="H352:H353"/>
    <mergeCell ref="I352:K352"/>
    <mergeCell ref="I353:K353"/>
    <mergeCell ref="D354:E355"/>
    <mergeCell ref="G354:G355"/>
    <mergeCell ref="H354:H355"/>
    <mergeCell ref="I354:K354"/>
    <mergeCell ref="I355:K355"/>
    <mergeCell ref="D356:E357"/>
    <mergeCell ref="G356:G357"/>
    <mergeCell ref="H356:H357"/>
    <mergeCell ref="I356:K356"/>
    <mergeCell ref="I357:K357"/>
    <mergeCell ref="D358:E359"/>
    <mergeCell ref="G358:G359"/>
    <mergeCell ref="H358:H359"/>
    <mergeCell ref="I358:K358"/>
    <mergeCell ref="I359:K359"/>
    <mergeCell ref="D342:E343"/>
    <mergeCell ref="G342:G343"/>
    <mergeCell ref="H342:H343"/>
    <mergeCell ref="I342:K342"/>
    <mergeCell ref="I343:K343"/>
    <mergeCell ref="D346:E347"/>
    <mergeCell ref="G346:G347"/>
    <mergeCell ref="H346:H347"/>
    <mergeCell ref="I346:K346"/>
    <mergeCell ref="I347:K347"/>
    <mergeCell ref="D348:E349"/>
    <mergeCell ref="G348:G349"/>
    <mergeCell ref="H348:H349"/>
    <mergeCell ref="I348:K348"/>
    <mergeCell ref="I349:K349"/>
    <mergeCell ref="D350:E351"/>
    <mergeCell ref="G350:G351"/>
    <mergeCell ref="H350:H351"/>
    <mergeCell ref="I350:K350"/>
    <mergeCell ref="I351:K351"/>
    <mergeCell ref="D334:E335"/>
    <mergeCell ref="G334:G335"/>
    <mergeCell ref="H334:H335"/>
    <mergeCell ref="I334:K334"/>
    <mergeCell ref="I335:K335"/>
    <mergeCell ref="D336:E337"/>
    <mergeCell ref="G336:G337"/>
    <mergeCell ref="H336:H337"/>
    <mergeCell ref="I336:K336"/>
    <mergeCell ref="I337:K337"/>
    <mergeCell ref="D338:E339"/>
    <mergeCell ref="G338:G339"/>
    <mergeCell ref="H338:H339"/>
    <mergeCell ref="I338:K338"/>
    <mergeCell ref="I339:K339"/>
    <mergeCell ref="D340:E341"/>
    <mergeCell ref="G340:G341"/>
    <mergeCell ref="H340:H341"/>
    <mergeCell ref="I340:K340"/>
    <mergeCell ref="I341:K341"/>
    <mergeCell ref="D326:E327"/>
    <mergeCell ref="G326:G327"/>
    <mergeCell ref="H326:H327"/>
    <mergeCell ref="I326:K326"/>
    <mergeCell ref="I327:K327"/>
    <mergeCell ref="D328:E329"/>
    <mergeCell ref="G328:G329"/>
    <mergeCell ref="H328:H329"/>
    <mergeCell ref="I328:K328"/>
    <mergeCell ref="I329:K329"/>
    <mergeCell ref="D330:E331"/>
    <mergeCell ref="G330:G331"/>
    <mergeCell ref="H330:H331"/>
    <mergeCell ref="I330:K330"/>
    <mergeCell ref="I331:K331"/>
    <mergeCell ref="D332:E333"/>
    <mergeCell ref="G332:G333"/>
    <mergeCell ref="H332:H333"/>
    <mergeCell ref="I332:K332"/>
    <mergeCell ref="I333:K333"/>
    <mergeCell ref="D316:E317"/>
    <mergeCell ref="G316:G317"/>
    <mergeCell ref="H316:H317"/>
    <mergeCell ref="I316:K316"/>
    <mergeCell ref="I317:K317"/>
    <mergeCell ref="D320:E321"/>
    <mergeCell ref="G320:G321"/>
    <mergeCell ref="H320:H321"/>
    <mergeCell ref="I320:K320"/>
    <mergeCell ref="I321:K321"/>
    <mergeCell ref="D322:E323"/>
    <mergeCell ref="G322:G323"/>
    <mergeCell ref="H322:H323"/>
    <mergeCell ref="I322:K322"/>
    <mergeCell ref="I323:K323"/>
    <mergeCell ref="D324:E325"/>
    <mergeCell ref="G324:G325"/>
    <mergeCell ref="H324:H325"/>
    <mergeCell ref="I324:K324"/>
    <mergeCell ref="I325:K325"/>
    <mergeCell ref="D308:E309"/>
    <mergeCell ref="G308:G309"/>
    <mergeCell ref="H308:H309"/>
    <mergeCell ref="I308:K308"/>
    <mergeCell ref="I309:K309"/>
    <mergeCell ref="D310:E311"/>
    <mergeCell ref="G310:G311"/>
    <mergeCell ref="H310:H311"/>
    <mergeCell ref="I310:K310"/>
    <mergeCell ref="I311:K311"/>
    <mergeCell ref="D312:E313"/>
    <mergeCell ref="G312:G313"/>
    <mergeCell ref="H312:H313"/>
    <mergeCell ref="I312:K312"/>
    <mergeCell ref="I313:K313"/>
    <mergeCell ref="D314:E315"/>
    <mergeCell ref="G314:G315"/>
    <mergeCell ref="H314:H315"/>
    <mergeCell ref="I314:K314"/>
    <mergeCell ref="I315:K315"/>
    <mergeCell ref="D300:E301"/>
    <mergeCell ref="G300:G301"/>
    <mergeCell ref="H300:H301"/>
    <mergeCell ref="I300:K300"/>
    <mergeCell ref="I301:K301"/>
    <mergeCell ref="D302:E303"/>
    <mergeCell ref="G302:G303"/>
    <mergeCell ref="H302:H303"/>
    <mergeCell ref="I302:K302"/>
    <mergeCell ref="I303:K303"/>
    <mergeCell ref="D304:E305"/>
    <mergeCell ref="G304:G305"/>
    <mergeCell ref="H304:H305"/>
    <mergeCell ref="I304:K304"/>
    <mergeCell ref="I305:K305"/>
    <mergeCell ref="D306:E307"/>
    <mergeCell ref="G306:G307"/>
    <mergeCell ref="H306:H307"/>
    <mergeCell ref="I306:K306"/>
    <mergeCell ref="I307:K307"/>
    <mergeCell ref="D290:E291"/>
    <mergeCell ref="G290:G291"/>
    <mergeCell ref="H290:H291"/>
    <mergeCell ref="I290:K290"/>
    <mergeCell ref="I291:K291"/>
    <mergeCell ref="D294:E295"/>
    <mergeCell ref="G294:G295"/>
    <mergeCell ref="H294:H295"/>
    <mergeCell ref="I294:K294"/>
    <mergeCell ref="I295:K295"/>
    <mergeCell ref="D296:E297"/>
    <mergeCell ref="G296:G297"/>
    <mergeCell ref="H296:H297"/>
    <mergeCell ref="I296:K296"/>
    <mergeCell ref="I297:K297"/>
    <mergeCell ref="D298:E299"/>
    <mergeCell ref="G298:G299"/>
    <mergeCell ref="H298:H299"/>
    <mergeCell ref="I298:K298"/>
    <mergeCell ref="I299:K299"/>
    <mergeCell ref="D282:E283"/>
    <mergeCell ref="G282:G283"/>
    <mergeCell ref="H282:H283"/>
    <mergeCell ref="I282:K282"/>
    <mergeCell ref="I283:K283"/>
    <mergeCell ref="D284:E285"/>
    <mergeCell ref="G284:G285"/>
    <mergeCell ref="H284:H285"/>
    <mergeCell ref="I284:K284"/>
    <mergeCell ref="I285:K285"/>
    <mergeCell ref="D286:E287"/>
    <mergeCell ref="G286:G287"/>
    <mergeCell ref="H286:H287"/>
    <mergeCell ref="I286:K286"/>
    <mergeCell ref="I287:K287"/>
    <mergeCell ref="D288:E289"/>
    <mergeCell ref="G288:G289"/>
    <mergeCell ref="H288:H289"/>
    <mergeCell ref="I288:K288"/>
    <mergeCell ref="I289:K289"/>
    <mergeCell ref="D274:E275"/>
    <mergeCell ref="G274:G275"/>
    <mergeCell ref="H274:H275"/>
    <mergeCell ref="I274:K274"/>
    <mergeCell ref="I275:K275"/>
    <mergeCell ref="D276:E277"/>
    <mergeCell ref="G276:G277"/>
    <mergeCell ref="H276:H277"/>
    <mergeCell ref="I276:K276"/>
    <mergeCell ref="I277:K277"/>
    <mergeCell ref="D278:E279"/>
    <mergeCell ref="G278:G279"/>
    <mergeCell ref="H278:H279"/>
    <mergeCell ref="I278:K278"/>
    <mergeCell ref="I279:K279"/>
    <mergeCell ref="D280:E281"/>
    <mergeCell ref="G280:G281"/>
    <mergeCell ref="H280:H281"/>
    <mergeCell ref="I280:K280"/>
    <mergeCell ref="I281:K281"/>
    <mergeCell ref="D264:E265"/>
    <mergeCell ref="G264:G265"/>
    <mergeCell ref="H264:H265"/>
    <mergeCell ref="I264:K264"/>
    <mergeCell ref="I265:K265"/>
    <mergeCell ref="D268:E269"/>
    <mergeCell ref="G268:G269"/>
    <mergeCell ref="H268:H269"/>
    <mergeCell ref="I268:K268"/>
    <mergeCell ref="I269:K269"/>
    <mergeCell ref="D270:E271"/>
    <mergeCell ref="G270:G271"/>
    <mergeCell ref="H270:H271"/>
    <mergeCell ref="I270:K270"/>
    <mergeCell ref="I271:K271"/>
    <mergeCell ref="D272:E273"/>
    <mergeCell ref="G272:G273"/>
    <mergeCell ref="H272:H273"/>
    <mergeCell ref="I272:K272"/>
    <mergeCell ref="I273:K273"/>
    <mergeCell ref="D256:E257"/>
    <mergeCell ref="G256:G257"/>
    <mergeCell ref="H256:H257"/>
    <mergeCell ref="I256:K256"/>
    <mergeCell ref="I257:K257"/>
    <mergeCell ref="D258:E259"/>
    <mergeCell ref="G258:G259"/>
    <mergeCell ref="H258:H259"/>
    <mergeCell ref="I258:K258"/>
    <mergeCell ref="I259:K259"/>
    <mergeCell ref="D260:E261"/>
    <mergeCell ref="G260:G261"/>
    <mergeCell ref="H260:H261"/>
    <mergeCell ref="I260:K260"/>
    <mergeCell ref="I261:K261"/>
    <mergeCell ref="D262:E263"/>
    <mergeCell ref="G262:G263"/>
    <mergeCell ref="H262:H263"/>
    <mergeCell ref="I262:K262"/>
    <mergeCell ref="I263:K263"/>
    <mergeCell ref="D248:E249"/>
    <mergeCell ref="G248:G249"/>
    <mergeCell ref="H248:H249"/>
    <mergeCell ref="I248:K248"/>
    <mergeCell ref="I249:K249"/>
    <mergeCell ref="D250:E251"/>
    <mergeCell ref="G250:G251"/>
    <mergeCell ref="H250:H251"/>
    <mergeCell ref="I250:K250"/>
    <mergeCell ref="I251:K251"/>
    <mergeCell ref="D252:E253"/>
    <mergeCell ref="G252:G253"/>
    <mergeCell ref="H252:H253"/>
    <mergeCell ref="I252:K252"/>
    <mergeCell ref="I253:K253"/>
    <mergeCell ref="D254:E255"/>
    <mergeCell ref="G254:G255"/>
    <mergeCell ref="H254:H255"/>
    <mergeCell ref="I254:K254"/>
    <mergeCell ref="I255:K255"/>
    <mergeCell ref="D238:E239"/>
    <mergeCell ref="G238:G239"/>
    <mergeCell ref="H238:H239"/>
    <mergeCell ref="I238:K238"/>
    <mergeCell ref="I239:K239"/>
    <mergeCell ref="D242:E243"/>
    <mergeCell ref="G242:G243"/>
    <mergeCell ref="H242:H243"/>
    <mergeCell ref="I242:K242"/>
    <mergeCell ref="I243:K243"/>
    <mergeCell ref="D244:E245"/>
    <mergeCell ref="G244:G245"/>
    <mergeCell ref="H244:H245"/>
    <mergeCell ref="I244:K244"/>
    <mergeCell ref="I245:K245"/>
    <mergeCell ref="D246:E247"/>
    <mergeCell ref="G246:G247"/>
    <mergeCell ref="H246:H247"/>
    <mergeCell ref="I246:K246"/>
    <mergeCell ref="I247:K247"/>
    <mergeCell ref="D230:E231"/>
    <mergeCell ref="G230:G231"/>
    <mergeCell ref="H230:H231"/>
    <mergeCell ref="I230:K230"/>
    <mergeCell ref="I231:K231"/>
    <mergeCell ref="D232:E233"/>
    <mergeCell ref="G232:G233"/>
    <mergeCell ref="H232:H233"/>
    <mergeCell ref="I232:K232"/>
    <mergeCell ref="I233:K233"/>
    <mergeCell ref="D234:E235"/>
    <mergeCell ref="G234:G235"/>
    <mergeCell ref="H234:H235"/>
    <mergeCell ref="I234:K234"/>
    <mergeCell ref="I235:K235"/>
    <mergeCell ref="D236:E237"/>
    <mergeCell ref="G236:G237"/>
    <mergeCell ref="H236:H237"/>
    <mergeCell ref="I236:K236"/>
    <mergeCell ref="I237:K237"/>
    <mergeCell ref="D222:E223"/>
    <mergeCell ref="G222:G223"/>
    <mergeCell ref="H222:H223"/>
    <mergeCell ref="I222:K222"/>
    <mergeCell ref="I223:K223"/>
    <mergeCell ref="D224:E225"/>
    <mergeCell ref="G224:G225"/>
    <mergeCell ref="H224:H225"/>
    <mergeCell ref="I224:K224"/>
    <mergeCell ref="I225:K225"/>
    <mergeCell ref="D226:E227"/>
    <mergeCell ref="G226:G227"/>
    <mergeCell ref="H226:H227"/>
    <mergeCell ref="I226:K226"/>
    <mergeCell ref="I227:K227"/>
    <mergeCell ref="D228:E229"/>
    <mergeCell ref="G228:G229"/>
    <mergeCell ref="H228:H229"/>
    <mergeCell ref="I228:K228"/>
    <mergeCell ref="I229:K229"/>
    <mergeCell ref="D212:E213"/>
    <mergeCell ref="G212:G213"/>
    <mergeCell ref="H212:H213"/>
    <mergeCell ref="I212:K212"/>
    <mergeCell ref="I213:K213"/>
    <mergeCell ref="D216:E217"/>
    <mergeCell ref="G216:G217"/>
    <mergeCell ref="H216:H217"/>
    <mergeCell ref="I216:K216"/>
    <mergeCell ref="I217:K217"/>
    <mergeCell ref="D218:E219"/>
    <mergeCell ref="G218:G219"/>
    <mergeCell ref="H218:H219"/>
    <mergeCell ref="I218:K218"/>
    <mergeCell ref="I219:K219"/>
    <mergeCell ref="D220:E221"/>
    <mergeCell ref="G220:G221"/>
    <mergeCell ref="H220:H221"/>
    <mergeCell ref="I220:K220"/>
    <mergeCell ref="I221:K221"/>
    <mergeCell ref="D204:E205"/>
    <mergeCell ref="G204:G205"/>
    <mergeCell ref="H204:H205"/>
    <mergeCell ref="I204:K204"/>
    <mergeCell ref="I205:K205"/>
    <mergeCell ref="D206:E207"/>
    <mergeCell ref="G206:G207"/>
    <mergeCell ref="H206:H207"/>
    <mergeCell ref="I206:K206"/>
    <mergeCell ref="I207:K207"/>
    <mergeCell ref="D208:E209"/>
    <mergeCell ref="G208:G209"/>
    <mergeCell ref="H208:H209"/>
    <mergeCell ref="I208:K208"/>
    <mergeCell ref="I209:K209"/>
    <mergeCell ref="D210:E211"/>
    <mergeCell ref="G210:G211"/>
    <mergeCell ref="H210:H211"/>
    <mergeCell ref="I210:K210"/>
    <mergeCell ref="I211:K211"/>
    <mergeCell ref="D196:E197"/>
    <mergeCell ref="G196:G197"/>
    <mergeCell ref="H196:H197"/>
    <mergeCell ref="I196:K196"/>
    <mergeCell ref="I197:K197"/>
    <mergeCell ref="D198:E199"/>
    <mergeCell ref="G198:G199"/>
    <mergeCell ref="H198:H199"/>
    <mergeCell ref="I198:K198"/>
    <mergeCell ref="I199:K199"/>
    <mergeCell ref="D200:E201"/>
    <mergeCell ref="G200:G201"/>
    <mergeCell ref="H200:H201"/>
    <mergeCell ref="I200:K200"/>
    <mergeCell ref="I201:K201"/>
    <mergeCell ref="D202:E203"/>
    <mergeCell ref="G202:G203"/>
    <mergeCell ref="H202:H203"/>
    <mergeCell ref="I202:K202"/>
    <mergeCell ref="I203:K203"/>
    <mergeCell ref="D186:E187"/>
    <mergeCell ref="G186:G187"/>
    <mergeCell ref="H186:H187"/>
    <mergeCell ref="I186:K186"/>
    <mergeCell ref="I187:K187"/>
    <mergeCell ref="D190:E191"/>
    <mergeCell ref="G190:G191"/>
    <mergeCell ref="H190:H191"/>
    <mergeCell ref="I190:K190"/>
    <mergeCell ref="I191:K191"/>
    <mergeCell ref="D192:E193"/>
    <mergeCell ref="G192:G193"/>
    <mergeCell ref="H192:H193"/>
    <mergeCell ref="I192:K192"/>
    <mergeCell ref="I193:K193"/>
    <mergeCell ref="D194:E195"/>
    <mergeCell ref="G194:G195"/>
    <mergeCell ref="H194:H195"/>
    <mergeCell ref="I194:K194"/>
    <mergeCell ref="I195:K195"/>
    <mergeCell ref="D178:E179"/>
    <mergeCell ref="G178:G179"/>
    <mergeCell ref="H178:H179"/>
    <mergeCell ref="I178:K178"/>
    <mergeCell ref="I179:K179"/>
    <mergeCell ref="D180:E181"/>
    <mergeCell ref="G180:G181"/>
    <mergeCell ref="H180:H181"/>
    <mergeCell ref="I180:K180"/>
    <mergeCell ref="I181:K181"/>
    <mergeCell ref="D182:E183"/>
    <mergeCell ref="G182:G183"/>
    <mergeCell ref="H182:H183"/>
    <mergeCell ref="I182:K182"/>
    <mergeCell ref="I183:K183"/>
    <mergeCell ref="D184:E185"/>
    <mergeCell ref="G184:G185"/>
    <mergeCell ref="H184:H185"/>
    <mergeCell ref="I184:K184"/>
    <mergeCell ref="I185:K185"/>
    <mergeCell ref="D170:E171"/>
    <mergeCell ref="G170:G171"/>
    <mergeCell ref="H170:H171"/>
    <mergeCell ref="I170:K170"/>
    <mergeCell ref="I171:K171"/>
    <mergeCell ref="D172:E173"/>
    <mergeCell ref="G172:G173"/>
    <mergeCell ref="H172:H173"/>
    <mergeCell ref="I172:K172"/>
    <mergeCell ref="I173:K173"/>
    <mergeCell ref="D174:E175"/>
    <mergeCell ref="G174:G175"/>
    <mergeCell ref="H174:H175"/>
    <mergeCell ref="I174:K174"/>
    <mergeCell ref="I175:K175"/>
    <mergeCell ref="D176:E177"/>
    <mergeCell ref="G176:G177"/>
    <mergeCell ref="H176:H177"/>
    <mergeCell ref="I176:K176"/>
    <mergeCell ref="I177:K177"/>
    <mergeCell ref="D160:E161"/>
    <mergeCell ref="G160:G161"/>
    <mergeCell ref="H160:H161"/>
    <mergeCell ref="I160:K160"/>
    <mergeCell ref="I161:K161"/>
    <mergeCell ref="D164:E165"/>
    <mergeCell ref="G164:G165"/>
    <mergeCell ref="H164:H165"/>
    <mergeCell ref="I164:K164"/>
    <mergeCell ref="I165:K165"/>
    <mergeCell ref="D166:E167"/>
    <mergeCell ref="G166:G167"/>
    <mergeCell ref="H166:H167"/>
    <mergeCell ref="I166:K166"/>
    <mergeCell ref="I167:K167"/>
    <mergeCell ref="D168:E169"/>
    <mergeCell ref="G168:G169"/>
    <mergeCell ref="H168:H169"/>
    <mergeCell ref="I168:K168"/>
    <mergeCell ref="I169:K169"/>
    <mergeCell ref="D152:E153"/>
    <mergeCell ref="G152:G153"/>
    <mergeCell ref="H152:H153"/>
    <mergeCell ref="I152:K152"/>
    <mergeCell ref="I153:K153"/>
    <mergeCell ref="D154:E155"/>
    <mergeCell ref="G154:G155"/>
    <mergeCell ref="H154:H155"/>
    <mergeCell ref="I154:K154"/>
    <mergeCell ref="I155:K155"/>
    <mergeCell ref="D156:E157"/>
    <mergeCell ref="G156:G157"/>
    <mergeCell ref="H156:H157"/>
    <mergeCell ref="I156:K156"/>
    <mergeCell ref="I157:K157"/>
    <mergeCell ref="D158:E159"/>
    <mergeCell ref="G158:G159"/>
    <mergeCell ref="H158:H159"/>
    <mergeCell ref="I158:K158"/>
    <mergeCell ref="I159:K159"/>
    <mergeCell ref="D144:E145"/>
    <mergeCell ref="G144:G145"/>
    <mergeCell ref="H144:H145"/>
    <mergeCell ref="I144:K144"/>
    <mergeCell ref="I145:K145"/>
    <mergeCell ref="D146:E147"/>
    <mergeCell ref="G146:G147"/>
    <mergeCell ref="H146:H147"/>
    <mergeCell ref="I146:K146"/>
    <mergeCell ref="I147:K147"/>
    <mergeCell ref="D148:E149"/>
    <mergeCell ref="G148:G149"/>
    <mergeCell ref="H148:H149"/>
    <mergeCell ref="I148:K148"/>
    <mergeCell ref="I149:K149"/>
    <mergeCell ref="D150:E151"/>
    <mergeCell ref="G150:G151"/>
    <mergeCell ref="H150:H151"/>
    <mergeCell ref="I150:K150"/>
    <mergeCell ref="I151:K151"/>
    <mergeCell ref="D134:E135"/>
    <mergeCell ref="G134:G135"/>
    <mergeCell ref="H134:H135"/>
    <mergeCell ref="I134:K134"/>
    <mergeCell ref="I135:K135"/>
    <mergeCell ref="D138:E139"/>
    <mergeCell ref="G138:G139"/>
    <mergeCell ref="H138:H139"/>
    <mergeCell ref="I138:K138"/>
    <mergeCell ref="I139:K139"/>
    <mergeCell ref="D140:E141"/>
    <mergeCell ref="G140:G141"/>
    <mergeCell ref="H140:H141"/>
    <mergeCell ref="I140:K140"/>
    <mergeCell ref="I141:K141"/>
    <mergeCell ref="D142:E143"/>
    <mergeCell ref="G142:G143"/>
    <mergeCell ref="H142:H143"/>
    <mergeCell ref="I142:K142"/>
    <mergeCell ref="I143:K143"/>
    <mergeCell ref="D126:E127"/>
    <mergeCell ref="G126:G127"/>
    <mergeCell ref="H126:H127"/>
    <mergeCell ref="I126:K126"/>
    <mergeCell ref="I127:K127"/>
    <mergeCell ref="D128:E129"/>
    <mergeCell ref="G128:G129"/>
    <mergeCell ref="H128:H129"/>
    <mergeCell ref="I128:K128"/>
    <mergeCell ref="I129:K129"/>
    <mergeCell ref="D130:E131"/>
    <mergeCell ref="G130:G131"/>
    <mergeCell ref="H130:H131"/>
    <mergeCell ref="I130:K130"/>
    <mergeCell ref="I131:K131"/>
    <mergeCell ref="D132:E133"/>
    <mergeCell ref="G132:G133"/>
    <mergeCell ref="H132:H133"/>
    <mergeCell ref="I132:K132"/>
    <mergeCell ref="I133:K133"/>
    <mergeCell ref="D118:E119"/>
    <mergeCell ref="G118:G119"/>
    <mergeCell ref="H118:H119"/>
    <mergeCell ref="I118:K118"/>
    <mergeCell ref="I119:K119"/>
    <mergeCell ref="D120:E121"/>
    <mergeCell ref="G120:G121"/>
    <mergeCell ref="H120:H121"/>
    <mergeCell ref="I120:K120"/>
    <mergeCell ref="I121:K121"/>
    <mergeCell ref="D122:E123"/>
    <mergeCell ref="G122:G123"/>
    <mergeCell ref="H122:H123"/>
    <mergeCell ref="I122:K122"/>
    <mergeCell ref="I123:K123"/>
    <mergeCell ref="D124:E125"/>
    <mergeCell ref="G124:G125"/>
    <mergeCell ref="H124:H125"/>
    <mergeCell ref="I124:K124"/>
    <mergeCell ref="I125:K125"/>
    <mergeCell ref="D108:E109"/>
    <mergeCell ref="G108:G109"/>
    <mergeCell ref="H108:H109"/>
    <mergeCell ref="I108:K108"/>
    <mergeCell ref="I109:K109"/>
    <mergeCell ref="D112:E113"/>
    <mergeCell ref="G112:G113"/>
    <mergeCell ref="H112:H113"/>
    <mergeCell ref="I112:K112"/>
    <mergeCell ref="I113:K113"/>
    <mergeCell ref="D114:E115"/>
    <mergeCell ref="G114:G115"/>
    <mergeCell ref="H114:H115"/>
    <mergeCell ref="I114:K114"/>
    <mergeCell ref="I115:K115"/>
    <mergeCell ref="D116:E117"/>
    <mergeCell ref="G116:G117"/>
    <mergeCell ref="H116:H117"/>
    <mergeCell ref="I116:K116"/>
    <mergeCell ref="I117:K117"/>
    <mergeCell ref="D100:E101"/>
    <mergeCell ref="G100:G101"/>
    <mergeCell ref="H100:H101"/>
    <mergeCell ref="I100:K100"/>
    <mergeCell ref="I101:K101"/>
    <mergeCell ref="D102:E103"/>
    <mergeCell ref="G102:G103"/>
    <mergeCell ref="H102:H103"/>
    <mergeCell ref="I102:K102"/>
    <mergeCell ref="I103:K103"/>
    <mergeCell ref="D104:E105"/>
    <mergeCell ref="G104:G105"/>
    <mergeCell ref="H104:H105"/>
    <mergeCell ref="I104:K104"/>
    <mergeCell ref="I105:K105"/>
    <mergeCell ref="D106:E107"/>
    <mergeCell ref="G106:G107"/>
    <mergeCell ref="H106:H107"/>
    <mergeCell ref="I106:K106"/>
    <mergeCell ref="I107:K107"/>
    <mergeCell ref="D92:E93"/>
    <mergeCell ref="G92:G93"/>
    <mergeCell ref="H92:H93"/>
    <mergeCell ref="I92:K92"/>
    <mergeCell ref="I93:K93"/>
    <mergeCell ref="D94:E95"/>
    <mergeCell ref="G94:G95"/>
    <mergeCell ref="H94:H95"/>
    <mergeCell ref="I94:K94"/>
    <mergeCell ref="I95:K95"/>
    <mergeCell ref="D96:E97"/>
    <mergeCell ref="G96:G97"/>
    <mergeCell ref="H96:H97"/>
    <mergeCell ref="I96:K96"/>
    <mergeCell ref="I97:K97"/>
    <mergeCell ref="D98:E99"/>
    <mergeCell ref="G98:G99"/>
    <mergeCell ref="H98:H99"/>
    <mergeCell ref="I98:K98"/>
    <mergeCell ref="I99:K99"/>
    <mergeCell ref="D82:E83"/>
    <mergeCell ref="G82:G83"/>
    <mergeCell ref="H82:H83"/>
    <mergeCell ref="I82:K82"/>
    <mergeCell ref="I83:K83"/>
    <mergeCell ref="D86:E87"/>
    <mergeCell ref="G86:G87"/>
    <mergeCell ref="H86:H87"/>
    <mergeCell ref="I86:K86"/>
    <mergeCell ref="I87:K87"/>
    <mergeCell ref="D88:E89"/>
    <mergeCell ref="G88:G89"/>
    <mergeCell ref="H88:H89"/>
    <mergeCell ref="I88:K88"/>
    <mergeCell ref="I89:K89"/>
    <mergeCell ref="D90:E91"/>
    <mergeCell ref="G90:G91"/>
    <mergeCell ref="H90:H91"/>
    <mergeCell ref="I90:K90"/>
    <mergeCell ref="I91:K91"/>
    <mergeCell ref="D74:E75"/>
    <mergeCell ref="G74:G75"/>
    <mergeCell ref="H74:H75"/>
    <mergeCell ref="I74:K74"/>
    <mergeCell ref="I75:K75"/>
    <mergeCell ref="D76:E77"/>
    <mergeCell ref="G76:G77"/>
    <mergeCell ref="H76:H77"/>
    <mergeCell ref="I76:K76"/>
    <mergeCell ref="I77:K77"/>
    <mergeCell ref="D78:E79"/>
    <mergeCell ref="G78:G79"/>
    <mergeCell ref="H78:H79"/>
    <mergeCell ref="I78:K78"/>
    <mergeCell ref="I79:K79"/>
    <mergeCell ref="D80:E81"/>
    <mergeCell ref="G80:G81"/>
    <mergeCell ref="H80:H81"/>
    <mergeCell ref="I80:K80"/>
    <mergeCell ref="I81:K81"/>
    <mergeCell ref="D66:E67"/>
    <mergeCell ref="G66:G67"/>
    <mergeCell ref="H66:H67"/>
    <mergeCell ref="I66:K66"/>
    <mergeCell ref="I67:K67"/>
    <mergeCell ref="D68:E69"/>
    <mergeCell ref="G68:G69"/>
    <mergeCell ref="H68:H69"/>
    <mergeCell ref="I68:K68"/>
    <mergeCell ref="I69:K69"/>
    <mergeCell ref="D70:E71"/>
    <mergeCell ref="G70:G71"/>
    <mergeCell ref="H70:H71"/>
    <mergeCell ref="I70:K70"/>
    <mergeCell ref="I71:K71"/>
    <mergeCell ref="D72:E73"/>
    <mergeCell ref="G72:G73"/>
    <mergeCell ref="H72:H73"/>
    <mergeCell ref="I72:K72"/>
    <mergeCell ref="I73:K73"/>
    <mergeCell ref="D56:E57"/>
    <mergeCell ref="G56:G57"/>
    <mergeCell ref="H56:H57"/>
    <mergeCell ref="I56:K56"/>
    <mergeCell ref="I57:K57"/>
    <mergeCell ref="D60:E61"/>
    <mergeCell ref="G60:G61"/>
    <mergeCell ref="H60:H61"/>
    <mergeCell ref="I60:K60"/>
    <mergeCell ref="I61:K61"/>
    <mergeCell ref="D62:E63"/>
    <mergeCell ref="G62:G63"/>
    <mergeCell ref="H62:H63"/>
    <mergeCell ref="I62:K62"/>
    <mergeCell ref="I63:K63"/>
    <mergeCell ref="D64:E65"/>
    <mergeCell ref="G64:G65"/>
    <mergeCell ref="H64:H65"/>
    <mergeCell ref="I64:K64"/>
    <mergeCell ref="I65:K65"/>
    <mergeCell ref="D48:E49"/>
    <mergeCell ref="G48:G49"/>
    <mergeCell ref="H48:H49"/>
    <mergeCell ref="I48:K48"/>
    <mergeCell ref="I49:K49"/>
    <mergeCell ref="D50:E51"/>
    <mergeCell ref="G50:G51"/>
    <mergeCell ref="H50:H51"/>
    <mergeCell ref="I50:K50"/>
    <mergeCell ref="I51:K51"/>
    <mergeCell ref="D52:E53"/>
    <mergeCell ref="G52:G53"/>
    <mergeCell ref="H52:H53"/>
    <mergeCell ref="I52:K52"/>
    <mergeCell ref="I53:K53"/>
    <mergeCell ref="D54:E55"/>
    <mergeCell ref="G54:G55"/>
    <mergeCell ref="H54:H55"/>
    <mergeCell ref="I54:K54"/>
    <mergeCell ref="I55:K55"/>
    <mergeCell ref="D40:E41"/>
    <mergeCell ref="G40:G41"/>
    <mergeCell ref="H40:H41"/>
    <mergeCell ref="I40:K40"/>
    <mergeCell ref="I41:K41"/>
    <mergeCell ref="D42:E43"/>
    <mergeCell ref="G42:G43"/>
    <mergeCell ref="H42:H43"/>
    <mergeCell ref="I42:K42"/>
    <mergeCell ref="I43:K43"/>
    <mergeCell ref="D44:E45"/>
    <mergeCell ref="G44:G45"/>
    <mergeCell ref="H44:H45"/>
    <mergeCell ref="I44:K44"/>
    <mergeCell ref="I45:K45"/>
    <mergeCell ref="D46:E47"/>
    <mergeCell ref="G46:G47"/>
    <mergeCell ref="H46:H47"/>
    <mergeCell ref="I46:K46"/>
    <mergeCell ref="I47:K47"/>
    <mergeCell ref="D30:E31"/>
    <mergeCell ref="G30:G31"/>
    <mergeCell ref="H30:H31"/>
    <mergeCell ref="I30:K30"/>
    <mergeCell ref="I31:K31"/>
    <mergeCell ref="D34:E35"/>
    <mergeCell ref="G34:G35"/>
    <mergeCell ref="H34:H35"/>
    <mergeCell ref="I34:K34"/>
    <mergeCell ref="I35:K35"/>
    <mergeCell ref="D36:E37"/>
    <mergeCell ref="G36:G37"/>
    <mergeCell ref="H36:H37"/>
    <mergeCell ref="I36:K36"/>
    <mergeCell ref="I37:K37"/>
    <mergeCell ref="D38:E39"/>
    <mergeCell ref="G38:G39"/>
    <mergeCell ref="H38:H39"/>
    <mergeCell ref="I38:K38"/>
    <mergeCell ref="I39:K39"/>
    <mergeCell ref="D22:E23"/>
    <mergeCell ref="G22:G23"/>
    <mergeCell ref="H22:H23"/>
    <mergeCell ref="I22:K22"/>
    <mergeCell ref="I23:K23"/>
    <mergeCell ref="D24:E25"/>
    <mergeCell ref="G24:G25"/>
    <mergeCell ref="H24:H25"/>
    <mergeCell ref="I24:K24"/>
    <mergeCell ref="I25:K25"/>
    <mergeCell ref="D26:E27"/>
    <mergeCell ref="G26:G27"/>
    <mergeCell ref="H26:H27"/>
    <mergeCell ref="I26:K26"/>
    <mergeCell ref="I27:K27"/>
    <mergeCell ref="D28:E29"/>
    <mergeCell ref="G28:G29"/>
    <mergeCell ref="H28:H29"/>
    <mergeCell ref="I28:K28"/>
    <mergeCell ref="I29:K29"/>
    <mergeCell ref="D14:E15"/>
    <mergeCell ref="G14:G15"/>
    <mergeCell ref="H14:H15"/>
    <mergeCell ref="I14:K14"/>
    <mergeCell ref="I15:K15"/>
    <mergeCell ref="D16:E17"/>
    <mergeCell ref="G16:G17"/>
    <mergeCell ref="H16:H17"/>
    <mergeCell ref="I16:K16"/>
    <mergeCell ref="I17:K17"/>
    <mergeCell ref="D18:E19"/>
    <mergeCell ref="G18:G19"/>
    <mergeCell ref="H18:H19"/>
    <mergeCell ref="I18:K18"/>
    <mergeCell ref="I19:K19"/>
    <mergeCell ref="D20:E21"/>
    <mergeCell ref="G20:G21"/>
    <mergeCell ref="H20:H21"/>
    <mergeCell ref="I20:K20"/>
    <mergeCell ref="I21:K21"/>
    <mergeCell ref="B3:K3"/>
    <mergeCell ref="C5:C7"/>
    <mergeCell ref="D5:E7"/>
    <mergeCell ref="G5:G6"/>
    <mergeCell ref="H5:H6"/>
    <mergeCell ref="I5:K7"/>
    <mergeCell ref="D8:E9"/>
    <mergeCell ref="G8:G9"/>
    <mergeCell ref="H8:H9"/>
    <mergeCell ref="I8:K8"/>
    <mergeCell ref="I9:K9"/>
    <mergeCell ref="D10:E11"/>
    <mergeCell ref="G10:G11"/>
    <mergeCell ref="H10:H11"/>
    <mergeCell ref="I10:K10"/>
    <mergeCell ref="I11:K11"/>
    <mergeCell ref="D12:E13"/>
    <mergeCell ref="G12:G13"/>
    <mergeCell ref="H12:H13"/>
    <mergeCell ref="I12:K12"/>
    <mergeCell ref="I13:K13"/>
  </mergeCells>
  <phoneticPr fontId="2"/>
  <printOptions horizontalCentered="1" verticalCentered="1"/>
  <pageMargins left="0.19685039370078741" right="0.19685039370078741" top="0.19685039370078741" bottom="0.19685039370078741" header="0" footer="0"/>
  <pageSetup paperSize="9" firstPageNumber="4" orientation="landscape" cellComments="asDisplayed" r:id="rId1"/>
  <headerFooter differentOddEven="1" alignWithMargins="0">
    <oddFooter>&amp;L&amp;"ＭＳ 明朝,太字 斜体"
&amp;C&amp;"ＭＳ 明朝,標準"&amp;10亀山市&amp;R&amp;"ＭＳ 明朝,標準"&amp;10No,&amp;P</oddFooter>
    <evenHeader>&amp;R&amp;"ＭＳ 明朝,標準"&amp;10No,&amp;P</evenHeader>
  </headerFooter>
  <rowBreaks count="21" manualBreakCount="21">
    <brk id="32" max="11" man="1"/>
    <brk id="58" max="11" man="1"/>
    <brk id="84" max="11" man="1"/>
    <brk id="110" max="11" man="1"/>
    <brk id="136" max="11" man="1"/>
    <brk id="162" max="11" man="1"/>
    <brk id="188" max="11" man="1"/>
    <brk id="214" max="11" man="1"/>
    <brk id="240" max="11" man="1"/>
    <brk id="266" max="11" man="1"/>
    <brk id="292" max="11" man="1"/>
    <brk id="318" max="11" man="1"/>
    <brk id="344" max="11" man="1"/>
    <brk id="370" max="11" man="1"/>
    <brk id="396" max="11" man="1"/>
    <brk id="422" max="11" man="1"/>
    <brk id="448" max="11" man="1"/>
    <brk id="474" max="11" man="1"/>
    <brk id="500" max="11" man="1"/>
    <brk id="526" max="11" man="1"/>
    <brk id="55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18</vt:i4>
      </vt:variant>
    </vt:vector>
  </HeadingPairs>
  <TitlesOfParts>
    <vt:vector size="29" baseType="lpstr">
      <vt:lpstr>鏡</vt:lpstr>
      <vt:lpstr>内訳書</vt:lpstr>
      <vt:lpstr>建築工事</vt:lpstr>
      <vt:lpstr>電気工事</vt:lpstr>
      <vt:lpstr>機械工事</vt:lpstr>
      <vt:lpstr>鉄骨工事</vt:lpstr>
      <vt:lpstr>その他工事</vt:lpstr>
      <vt:lpstr>共積･廃</vt:lpstr>
      <vt:lpstr>明細（その他 (足洗なし)</vt:lpstr>
      <vt:lpstr>明細（機 (2)</vt:lpstr>
      <vt:lpstr>VE･CD案</vt:lpstr>
      <vt:lpstr>VE･CD案!Print_Area</vt:lpstr>
      <vt:lpstr>その他工事!Print_Area</vt:lpstr>
      <vt:lpstr>機械工事!Print_Area</vt:lpstr>
      <vt:lpstr>共積･廃!Print_Area</vt:lpstr>
      <vt:lpstr>建築工事!Print_Area</vt:lpstr>
      <vt:lpstr>鉄骨工事!Print_Area</vt:lpstr>
      <vt:lpstr>電気工事!Print_Area</vt:lpstr>
      <vt:lpstr>内訳書!Print_Area</vt:lpstr>
      <vt:lpstr>'明細（その他 (足洗なし)'!Print_Area</vt:lpstr>
      <vt:lpstr>'明細（機 (2)'!Print_Area</vt:lpstr>
      <vt:lpstr>VE･CD案!Print_Titles</vt:lpstr>
      <vt:lpstr>その他工事!Print_Titles</vt:lpstr>
      <vt:lpstr>機械工事!Print_Titles</vt:lpstr>
      <vt:lpstr>共積･廃!Print_Titles</vt:lpstr>
      <vt:lpstr>建築工事!Print_Titles</vt:lpstr>
      <vt:lpstr>鉄骨工事!Print_Titles</vt:lpstr>
      <vt:lpstr>電気工事!Print_Titles</vt:lpstr>
      <vt:lpstr>内訳書!Print_Titles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豊田星二郎</dc:creator>
  <cp:lastModifiedBy>Administrator</cp:lastModifiedBy>
  <cp:lastPrinted>2022-04-25T23:44:12Z</cp:lastPrinted>
  <dcterms:created xsi:type="dcterms:W3CDTF">2001-10-02T06:26:59Z</dcterms:created>
  <dcterms:modified xsi:type="dcterms:W3CDTF">2022-04-25T23:46:16Z</dcterms:modified>
</cp:coreProperties>
</file>