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n183337\02営繕\若林\2023(R5)\亀山東小学校体育館屋根改修工事\03入札\"/>
    </mc:Choice>
  </mc:AlternateContent>
  <bookViews>
    <workbookView xWindow="-120" yWindow="-120" windowWidth="29040" windowHeight="15840" tabRatio="854"/>
  </bookViews>
  <sheets>
    <sheet name="内訳書" sheetId="2" r:id="rId1"/>
    <sheet name="明細（その他 (足洗なし)" sheetId="37" state="hidden" r:id="rId2"/>
    <sheet name="明細（機 (2)" sheetId="38" state="hidden" r:id="rId3"/>
    <sheet name="VE･CD案" sheetId="35"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s>
  <definedNames>
    <definedName name="_">#REF!</definedName>
    <definedName name="_." hidden="1">#REF!</definedName>
    <definedName name="___________OK1">[0]!___________OK1</definedName>
    <definedName name="__________OK1">[0]!_OK1</definedName>
    <definedName name="_________OK1">[0]!_________OK1</definedName>
    <definedName name="________OK1">[0]!________OK1</definedName>
    <definedName name="_______OK1">[0]!_______OK1</definedName>
    <definedName name="______OK1">[0]!______OK1</definedName>
    <definedName name="_____OK1">[0]!_____OK1</definedName>
    <definedName name="____OK1">[0]!____OK1</definedName>
    <definedName name="____RE2">#REF!</definedName>
    <definedName name="____SUB2">#REF!</definedName>
    <definedName name="____SUB3">#REF!</definedName>
    <definedName name="____SUB4">#REF!</definedName>
    <definedName name="____工__事__設_">#N/A</definedName>
    <definedName name="___BOX01">#REF!</definedName>
    <definedName name="___BOX02">#REF!</definedName>
    <definedName name="___BOX03">#REF!</definedName>
    <definedName name="___BUN2">[1]歩・屋!$E$5:$T$16</definedName>
    <definedName name="___OK1">[0]!___OK1</definedName>
    <definedName name="___PG1">[2]原本!$B$42:$H$78</definedName>
    <definedName name="___PG100">[2]原本!$AE$173:$AK$735</definedName>
    <definedName name="___PG101">[2]原本!$AB$5:$AY$54</definedName>
    <definedName name="___PG102">[2]原本!$AB$57:$AY$109</definedName>
    <definedName name="___PG11">[2]原本!#REF!</definedName>
    <definedName name="___PG2">[2]原本!$B$80:$H$116</definedName>
    <definedName name="___PG3">[2]原本!$B$118:$H$154</definedName>
    <definedName name="___PG4">[2]原本!$L$43:$R$78</definedName>
    <definedName name="___PG5">[2]原本!#REF!</definedName>
    <definedName name="___PRI1">[2]原本!$J$35</definedName>
    <definedName name="___PRI2">[2]原本!$J$37</definedName>
    <definedName name="___RE2">#REF!</definedName>
    <definedName name="___SS61">#N/A</definedName>
    <definedName name="___SS62">[2]原本!$Q$39</definedName>
    <definedName name="___SUB2">#REF!</definedName>
    <definedName name="___SUB3">#REF!</definedName>
    <definedName name="___SUB4">#REF!</definedName>
    <definedName name="__1_">#N/A</definedName>
    <definedName name="__123Graph_A外装" localSheetId="3" hidden="1">[3]仮設躯体!#REF!</definedName>
    <definedName name="__123Graph_A外装" localSheetId="1" hidden="1">[4]仮設躯体!#REF!</definedName>
    <definedName name="__123Graph_A外装" localSheetId="2" hidden="1">[4]仮設躯体!#REF!</definedName>
    <definedName name="__123Graph_A外装" hidden="1">[3]仮設躯体!#REF!</definedName>
    <definedName name="__123Graph_A躯体" localSheetId="3" hidden="1">[3]仮設躯体!#REF!</definedName>
    <definedName name="__123Graph_A躯体" localSheetId="1" hidden="1">[4]仮設躯体!#REF!</definedName>
    <definedName name="__123Graph_A躯体" localSheetId="2" hidden="1">[4]仮設躯体!#REF!</definedName>
    <definedName name="__123Graph_A躯体" hidden="1">[3]仮設躯体!#REF!</definedName>
    <definedName name="__123Graph_A建築" localSheetId="3" hidden="1">[3]仮設躯体!#REF!</definedName>
    <definedName name="__123Graph_A建築" localSheetId="1" hidden="1">[4]仮設躯体!#REF!</definedName>
    <definedName name="__123Graph_A建築" localSheetId="2" hidden="1">[4]仮設躯体!#REF!</definedName>
    <definedName name="__123Graph_A建築" hidden="1">[3]仮設躯体!#REF!</definedName>
    <definedName name="__123Graph_A室内" localSheetId="3" hidden="1">[3]仮設躯体!#REF!</definedName>
    <definedName name="__123Graph_A室内" localSheetId="1" hidden="1">[4]仮設躯体!#REF!</definedName>
    <definedName name="__123Graph_A室内" localSheetId="2" hidden="1">[4]仮設躯体!#REF!</definedName>
    <definedName name="__123Graph_A室内" hidden="1">[3]仮設躯体!#REF!</definedName>
    <definedName name="__123Graph_A土工" localSheetId="3" hidden="1">[3]仮設躯体!#REF!</definedName>
    <definedName name="__123Graph_A土工" localSheetId="1" hidden="1">[4]仮設躯体!#REF!</definedName>
    <definedName name="__123Graph_A土工" localSheetId="2" hidden="1">[4]仮設躯体!#REF!</definedName>
    <definedName name="__123Graph_A土工" hidden="1">[3]仮設躯体!#REF!</definedName>
    <definedName name="__123Graph_A内装" localSheetId="3" hidden="1">[3]仮設躯体!#REF!</definedName>
    <definedName name="__123Graph_A内装" localSheetId="1" hidden="1">[4]仮設躯体!#REF!</definedName>
    <definedName name="__123Graph_A内装" localSheetId="2" hidden="1">[4]仮設躯体!#REF!</definedName>
    <definedName name="__123Graph_A内装" hidden="1">[3]仮設躯体!#REF!</definedName>
    <definedName name="__123Graph_X外装" localSheetId="3" hidden="1">[3]仮設躯体!#REF!</definedName>
    <definedName name="__123Graph_X外装" localSheetId="1" hidden="1">[4]仮設躯体!#REF!</definedName>
    <definedName name="__123Graph_X外装" localSheetId="2" hidden="1">[4]仮設躯体!#REF!</definedName>
    <definedName name="__123Graph_X外装" hidden="1">[3]仮設躯体!#REF!</definedName>
    <definedName name="__123Graph_X躯体" localSheetId="3" hidden="1">[3]仮設躯体!#REF!</definedName>
    <definedName name="__123Graph_X躯体" localSheetId="1" hidden="1">[4]仮設躯体!#REF!</definedName>
    <definedName name="__123Graph_X躯体" localSheetId="2" hidden="1">[4]仮設躯体!#REF!</definedName>
    <definedName name="__123Graph_X躯体" hidden="1">[3]仮設躯体!#REF!</definedName>
    <definedName name="__123Graph_X建築" localSheetId="3" hidden="1">[3]仮設躯体!#REF!</definedName>
    <definedName name="__123Graph_X建築" localSheetId="1" hidden="1">[4]仮設躯体!#REF!</definedName>
    <definedName name="__123Graph_X建築" localSheetId="2" hidden="1">[4]仮設躯体!#REF!</definedName>
    <definedName name="__123Graph_X建築" hidden="1">[3]仮設躯体!#REF!</definedName>
    <definedName name="__123Graph_X室内" localSheetId="3" hidden="1">[3]仮設躯体!#REF!</definedName>
    <definedName name="__123Graph_X室内" localSheetId="1" hidden="1">[4]仮設躯体!#REF!</definedName>
    <definedName name="__123Graph_X室内" localSheetId="2" hidden="1">[4]仮設躯体!#REF!</definedName>
    <definedName name="__123Graph_X室内" hidden="1">[3]仮設躯体!#REF!</definedName>
    <definedName name="__123Graph_X土工" localSheetId="3" hidden="1">[3]仮設躯体!#REF!</definedName>
    <definedName name="__123Graph_X土工" localSheetId="1" hidden="1">[4]仮設躯体!#REF!</definedName>
    <definedName name="__123Graph_X土工" localSheetId="2" hidden="1">[4]仮設躯体!#REF!</definedName>
    <definedName name="__123Graph_X土工" hidden="1">[3]仮設躯体!#REF!</definedName>
    <definedName name="__123Graph_X内装" localSheetId="3" hidden="1">[3]仮設躯体!#REF!</definedName>
    <definedName name="__123Graph_X内装" localSheetId="1" hidden="1">[4]仮設躯体!#REF!</definedName>
    <definedName name="__123Graph_X内装" localSheetId="2" hidden="1">[4]仮設躯体!#REF!</definedName>
    <definedName name="__123Graph_X内装" hidden="1">[3]仮設躯体!#REF!</definedName>
    <definedName name="__A">#REF!</definedName>
    <definedName name="__A600000">#REF!</definedName>
    <definedName name="__B200000">#REF!</definedName>
    <definedName name="__B90000">#REF!</definedName>
    <definedName name="__BOX01">#REF!</definedName>
    <definedName name="__BOX02">#REF!</definedName>
    <definedName name="__BOX03">#REF!</definedName>
    <definedName name="__BUN2">[1]歩・屋!$E$5:$T$16</definedName>
    <definedName name="__DOU2">#REF!</definedName>
    <definedName name="__kb1">[5]仮設代!$H$22</definedName>
    <definedName name="__kb2">[5]仮設代!$H$23</definedName>
    <definedName name="__kb3">[5]仮設代!$H$24</definedName>
    <definedName name="__kh1">[5]仮設代!$H$25</definedName>
    <definedName name="__kh2">[5]仮設代!$H$26</definedName>
    <definedName name="__kh3">[5]仮設代!$H$27</definedName>
    <definedName name="__lb1">[5]仮設代!$H$5</definedName>
    <definedName name="__lb2">[5]仮設代!$H$6</definedName>
    <definedName name="__lb3">[5]仮設代!$H$7</definedName>
    <definedName name="__lb4">[5]仮設代!$H$8</definedName>
    <definedName name="__lb5">[5]仮設代!$H$9</definedName>
    <definedName name="__lh1">[5]仮設代!$H$12</definedName>
    <definedName name="__lh2">[5]仮設代!$H$13</definedName>
    <definedName name="__lh3">[5]仮設代!$H$14</definedName>
    <definedName name="__lh4">[5]仮設代!$H$15</definedName>
    <definedName name="__lh5">[5]仮設代!$H$16</definedName>
    <definedName name="__ME1">#REF!</definedName>
    <definedName name="__ME10">#REF!</definedName>
    <definedName name="__ME100">#REF!</definedName>
    <definedName name="__ME101">#REF!</definedName>
    <definedName name="__ME11">#REF!</definedName>
    <definedName name="__ME12">#REF!</definedName>
    <definedName name="__ME13">#REF!</definedName>
    <definedName name="__ME14">#REF!</definedName>
    <definedName name="__ME15">#REF!</definedName>
    <definedName name="__ME16">#REF!</definedName>
    <definedName name="__ME17">#REF!</definedName>
    <definedName name="__ME18">#REF!</definedName>
    <definedName name="__ME19">#REF!</definedName>
    <definedName name="__ME2">#REF!</definedName>
    <definedName name="__ME20">#REF!</definedName>
    <definedName name="__ME21">#REF!</definedName>
    <definedName name="__ME22">#REF!</definedName>
    <definedName name="__ME23">#REF!</definedName>
    <definedName name="__ME24">#REF!</definedName>
    <definedName name="__ME25">#REF!</definedName>
    <definedName name="__ME26">#REF!</definedName>
    <definedName name="__ME27">#REF!</definedName>
    <definedName name="__ME28">#REF!</definedName>
    <definedName name="__ME29">#REF!</definedName>
    <definedName name="__ME3">#REF!</definedName>
    <definedName name="__ME30">#REF!</definedName>
    <definedName name="__ME31">#REF!</definedName>
    <definedName name="__ME32">#REF!</definedName>
    <definedName name="__ME33">#REF!</definedName>
    <definedName name="__ME34">#REF!</definedName>
    <definedName name="__ME35">#REF!</definedName>
    <definedName name="__ME36">#REF!</definedName>
    <definedName name="__ME37">#REF!</definedName>
    <definedName name="__ME38">#REF!</definedName>
    <definedName name="__ME39">#REF!</definedName>
    <definedName name="__ME4">#REF!</definedName>
    <definedName name="__ME40">#REF!</definedName>
    <definedName name="__ME41">#REF!</definedName>
    <definedName name="__ME42">#REF!</definedName>
    <definedName name="__ME43">#REF!</definedName>
    <definedName name="__ME44">#REF!</definedName>
    <definedName name="__ME45">#REF!</definedName>
    <definedName name="__ME46">#REF!</definedName>
    <definedName name="__ME47">#REF!</definedName>
    <definedName name="__ME48">#REF!</definedName>
    <definedName name="__ME49">#REF!</definedName>
    <definedName name="__ME5">#REF!</definedName>
    <definedName name="__ME50">#REF!</definedName>
    <definedName name="__ME51">#REF!</definedName>
    <definedName name="__ME52">#REF!</definedName>
    <definedName name="__ME53">#REF!</definedName>
    <definedName name="__ME54">#REF!</definedName>
    <definedName name="__ME55">#REF!</definedName>
    <definedName name="__ME56">#REF!</definedName>
    <definedName name="__ME57">#REF!</definedName>
    <definedName name="__ME58">#REF!</definedName>
    <definedName name="__ME59">#REF!</definedName>
    <definedName name="__ME6">#REF!</definedName>
    <definedName name="__ME60">#REF!</definedName>
    <definedName name="__ME61">#REF!</definedName>
    <definedName name="__ME62">#REF!</definedName>
    <definedName name="__ME63">#REF!</definedName>
    <definedName name="__ME64">#REF!</definedName>
    <definedName name="__ME65">#REF!</definedName>
    <definedName name="__ME66">#REF!</definedName>
    <definedName name="__ME67">#REF!</definedName>
    <definedName name="__ME68">#REF!</definedName>
    <definedName name="__ME69">#REF!</definedName>
    <definedName name="__ME7">#REF!</definedName>
    <definedName name="__ME70">#REF!</definedName>
    <definedName name="__ME71">#REF!</definedName>
    <definedName name="__ME72">#REF!</definedName>
    <definedName name="__ME73">#REF!</definedName>
    <definedName name="__ME74">#REF!</definedName>
    <definedName name="__ME75">#REF!</definedName>
    <definedName name="__ME76">#REF!</definedName>
    <definedName name="__ME77">#REF!</definedName>
    <definedName name="__ME78">#REF!</definedName>
    <definedName name="__ME79">#REF!</definedName>
    <definedName name="__ME8">#REF!</definedName>
    <definedName name="__ME80">#REF!</definedName>
    <definedName name="__ME81">#REF!</definedName>
    <definedName name="__ME82">#REF!</definedName>
    <definedName name="__ME83">#REF!</definedName>
    <definedName name="__ME84">#REF!</definedName>
    <definedName name="__ME85">#REF!</definedName>
    <definedName name="__ME86">#REF!</definedName>
    <definedName name="__ME87">#REF!</definedName>
    <definedName name="__ME88">#REF!</definedName>
    <definedName name="__ME89">#REF!</definedName>
    <definedName name="__ME9">#REF!</definedName>
    <definedName name="__ME90">#REF!</definedName>
    <definedName name="__ME91">#REF!</definedName>
    <definedName name="__ME92">#REF!</definedName>
    <definedName name="__ME93">#REF!</definedName>
    <definedName name="__ME94">#REF!</definedName>
    <definedName name="__ME95">#REF!</definedName>
    <definedName name="__ME96">#REF!</definedName>
    <definedName name="__ME97">#REF!</definedName>
    <definedName name="__ME98">#REF!</definedName>
    <definedName name="__ME99">#REF!</definedName>
    <definedName name="__OK1">[0]!__OK1</definedName>
    <definedName name="__PG1">#REF!</definedName>
    <definedName name="__PG100">#REF!</definedName>
    <definedName name="__PG101">#REF!</definedName>
    <definedName name="__PG102">#REF!</definedName>
    <definedName name="__PG11">#REF!</definedName>
    <definedName name="__PG2">#REF!</definedName>
    <definedName name="__PG3">#REF!</definedName>
    <definedName name="__PG4">#REF!</definedName>
    <definedName name="__PG5">#REF!</definedName>
    <definedName name="__PRI1">#REF!</definedName>
    <definedName name="__PRI2">#REF!</definedName>
    <definedName name="__PRT1">#REF!</definedName>
    <definedName name="__PRT2">#REF!</definedName>
    <definedName name="__PRT3">#REF!</definedName>
    <definedName name="__rb1">[5]仮設代!$I$5</definedName>
    <definedName name="__rb2">[5]仮設代!$I$6</definedName>
    <definedName name="__rb3">[5]仮設代!$I$7</definedName>
    <definedName name="__rb4">[5]仮設代!$I$8</definedName>
    <definedName name="__rb5">[5]仮設代!$I$9</definedName>
    <definedName name="__RE2">#REF!</definedName>
    <definedName name="__rh1">[5]仮設代!$I$12</definedName>
    <definedName name="__rh2">[5]仮設代!$I$13</definedName>
    <definedName name="__rh3">[5]仮設代!$I$14</definedName>
    <definedName name="__rh4">[5]仮設代!$I$15</definedName>
    <definedName name="__rh5">[5]仮設代!$I$16</definedName>
    <definedName name="__SON1">[6]電気２!$H$35</definedName>
    <definedName name="__son2">[6]電気２!$H$31</definedName>
    <definedName name="__SON3">[6]電気２!#REF!</definedName>
    <definedName name="__SS61">#N/A</definedName>
    <definedName name="__SS62">#REF!</definedName>
    <definedName name="__SUB2">#REF!</definedName>
    <definedName name="__SUB3">#REF!</definedName>
    <definedName name="__SUB4">#REF!</definedName>
    <definedName name="__tan1">[6]電気２!$T$33</definedName>
    <definedName name="__tan2">[6]電気２!$T$34</definedName>
    <definedName name="__tan3">[6]電気２!$T$35</definedName>
    <definedName name="__XJ01">[6]電気２!#REF!</definedName>
    <definedName name="__XJ02">[6]電気２!#REF!</definedName>
    <definedName name="__XJ11">[6]電気２!#REF!</definedName>
    <definedName name="__XJ12">[6]電気２!#REF!</definedName>
    <definedName name="__XJ13">[6]電気２!#REF!</definedName>
    <definedName name="__XJ14">[6]電気２!#REF!</definedName>
    <definedName name="__XJ15">[6]電気２!#REF!</definedName>
    <definedName name="__XJ16">[6]電気２!#REF!</definedName>
    <definedName name="__XJ17">[6]電気２!#REF!</definedName>
    <definedName name="__yb1">[5]仮設代!$K$5</definedName>
    <definedName name="__yb2">[5]仮設代!$K$6</definedName>
    <definedName name="__yb3">[5]仮設代!$K$7</definedName>
    <definedName name="__yb4">[5]仮設代!$K$8</definedName>
    <definedName name="__yb5">[5]仮設代!$K$9</definedName>
    <definedName name="__yb6">[5]仮設代!$H$11</definedName>
    <definedName name="__yh1">[5]仮設代!$K$12</definedName>
    <definedName name="__yh2">[5]仮設代!$K$13</definedName>
    <definedName name="__yh3">[5]仮設代!$K$14</definedName>
    <definedName name="__yh4">[5]仮設代!$K$15</definedName>
    <definedName name="__yh5">[5]仮設代!$K$16</definedName>
    <definedName name="__yh6">[5]仮設代!$H$18</definedName>
    <definedName name="__yh7">[5]仮設代!$H$19</definedName>
    <definedName name="_0">#REF!</definedName>
    <definedName name="_0000">#N/A</definedName>
    <definedName name="_000Check_細目">0</definedName>
    <definedName name="_000Check_別紙">0</definedName>
    <definedName name="_001科目№0">ROW(#REF!)</definedName>
    <definedName name="_002耐震細目№0">ROW(#REF!)</definedName>
    <definedName name="_01">#REF!</definedName>
    <definedName name="_01頁">"P-"</definedName>
    <definedName name="_01別紙頁">"別"</definedName>
    <definedName name="_01別単頁">"単"</definedName>
    <definedName name="_02科目終頁">#REF!</definedName>
    <definedName name="_02科目初頁">1</definedName>
    <definedName name="_02別紙初頁">1</definedName>
    <definedName name="_02別紙単価初頁">1</definedName>
    <definedName name="_03行数">20</definedName>
    <definedName name="_04表題初行">1</definedName>
    <definedName name="_05初行">2</definedName>
    <definedName name="_06初列">12</definedName>
    <definedName name="_1">#REF!</definedName>
    <definedName name="_1_">[7]材料単価表!#REF!</definedName>
    <definedName name="_10">#N/A</definedName>
    <definedName name="_1000">'[8]#REF'!$Y$856</definedName>
    <definedName name="_100φ以上">#REF!</definedName>
    <definedName name="_10A2_" hidden="1">[9]ディープ!#REF!</definedName>
    <definedName name="_10P">#REF!</definedName>
    <definedName name="_10Print_Area_03">#REF!</definedName>
    <definedName name="_11">[10]小項目!$AB$284</definedName>
    <definedName name="_111">#N/A</definedName>
    <definedName name="_116">[10]小項目!$Y$829</definedName>
    <definedName name="_117">[10]小項目!$Y$831</definedName>
    <definedName name="_118">[10]小項目!$Y$833</definedName>
    <definedName name="_119">[10]小項目!$Y$835</definedName>
    <definedName name="_11A_2">'[11]内訳書(管理棟)'!$A$1:$U$33</definedName>
    <definedName name="_11P">#N/A</definedName>
    <definedName name="_120">[10]小項目!$Y$837</definedName>
    <definedName name="_121">[10]小項目!$Y$839</definedName>
    <definedName name="_122">[10]小項目!$Y$841</definedName>
    <definedName name="_123">[10]小項目!$Y$796</definedName>
    <definedName name="_123Gaaa_A" localSheetId="3" hidden="1">[12]Sheet2!#REF!</definedName>
    <definedName name="_123Gaaa_A" localSheetId="1" hidden="1">[12]Sheet2!#REF!</definedName>
    <definedName name="_123Gaaa_A" localSheetId="2" hidden="1">[12]Sheet2!#REF!</definedName>
    <definedName name="_123Gaaa_A" hidden="1">[12]Sheet2!#REF!</definedName>
    <definedName name="_123Graph" localSheetId="3" hidden="1">[12]Sheet2!#REF!</definedName>
    <definedName name="_123Graph" localSheetId="1" hidden="1">[12]Sheet2!#REF!</definedName>
    <definedName name="_123Graph" localSheetId="2" hidden="1">[12]Sheet2!#REF!</definedName>
    <definedName name="_123Graph" hidden="1">[12]Sheet2!#REF!</definedName>
    <definedName name="_12A_3">'[11]内訳書(管理棟)'!$A$1:$K$30</definedName>
    <definedName name="_12P">#REF!</definedName>
    <definedName name="_13A50000_">#REF!</definedName>
    <definedName name="_13P">#N/A</definedName>
    <definedName name="_14A6_" hidden="1">#REF!</definedName>
    <definedName name="_14P">#N/A</definedName>
    <definedName name="_15B1_" hidden="1">#REF!</definedName>
    <definedName name="_15P">#N/A</definedName>
    <definedName name="_16">[10]小項目!$Y$808</definedName>
    <definedName name="_16B2_" hidden="1">#REF!</definedName>
    <definedName name="_16P">#REF!</definedName>
    <definedName name="_17">[10]小項目!$Y$810</definedName>
    <definedName name="_17B3_" hidden="1">#REF!</definedName>
    <definedName name="_17P">#N/A</definedName>
    <definedName name="_18">[10]小項目!$Y$812</definedName>
    <definedName name="_18B6_" hidden="1">#REF!</definedName>
    <definedName name="_18P">#N/A</definedName>
    <definedName name="_19">[10]小項目!$Y$814</definedName>
    <definedName name="_19B7_" hidden="1">#REF!</definedName>
    <definedName name="_19P">#N/A</definedName>
    <definedName name="_1D">#REF!</definedName>
    <definedName name="_1K">#REF!</definedName>
    <definedName name="_1P">#REF!</definedName>
    <definedName name="_1S">#REF!</definedName>
    <definedName name="_1枚目">[2]原本!$I$3</definedName>
    <definedName name="_2">#REF!</definedName>
    <definedName name="_2_">[13]東高校!#REF!</definedName>
    <definedName name="_2_0Print_Area">#REF!</definedName>
    <definedName name="_20">[10]小項目!$Y$816</definedName>
    <definedName name="_20B8_" hidden="1">#REF!</definedName>
    <definedName name="_20P">#N/A</definedName>
    <definedName name="_21">[10]小項目!$Y$818</definedName>
    <definedName name="_216">[10]小項目!$Y$850</definedName>
    <definedName name="_217">[10]小項目!$Y$853</definedName>
    <definedName name="_218">[10]小項目!$Y$856</definedName>
    <definedName name="_219">[10]小項目!$Y$859</definedName>
    <definedName name="_21B9_" hidden="1">#REF!</definedName>
    <definedName name="_21P">#N/A</definedName>
    <definedName name="_22">[10]小項目!$Y$820</definedName>
    <definedName name="_220">[10]小項目!$Y$862</definedName>
    <definedName name="_221">[10]小項目!$Y$865</definedName>
    <definedName name="_222">[10]小項目!$Y$868</definedName>
    <definedName name="_223">[10]小項目!$Y$871</definedName>
    <definedName name="_22cc1_" hidden="1">#REF!</definedName>
    <definedName name="_22P">[14]③設計代価!#REF!</definedName>
    <definedName name="_23">[10]小項目!$AB$286</definedName>
    <definedName name="_23CC2_" hidden="1">#REF!</definedName>
    <definedName name="_23P">[14]③設計代価!#REF!</definedName>
    <definedName name="_24CC3_" hidden="1">#REF!</definedName>
    <definedName name="_24P">[14]③設計代価!#REF!</definedName>
    <definedName name="_25D10_" hidden="1">#REF!</definedName>
    <definedName name="_25P">[14]③設計代価!#REF!</definedName>
    <definedName name="_26D13_" hidden="1">#REF!</definedName>
    <definedName name="_26P">[14]③設計代価!#REF!</definedName>
    <definedName name="_27D16_" hidden="1">#REF!</definedName>
    <definedName name="_27P">[14]③設計代価!#REF!</definedName>
    <definedName name="_28D19_" hidden="1">#REF!</definedName>
    <definedName name="_28P">[14]③設計代価!#REF!</definedName>
    <definedName name="_29D22_" hidden="1">#REF!</definedName>
    <definedName name="_29P">[14]③設計代価!#REF!</definedName>
    <definedName name="_2D">#REF!</definedName>
    <definedName name="_2P">#REF!</definedName>
    <definedName name="_2S">#REF!</definedName>
    <definedName name="_2ページまで">#REF!</definedName>
    <definedName name="_2枚目">[2]原本!$I$83</definedName>
    <definedName name="_3">#REF!</definedName>
    <definedName name="_3_">[15]総括表!#REF!</definedName>
    <definedName name="_30D25_" hidden="1">#REF!</definedName>
    <definedName name="_30P">[14]③設計代価!#REF!</definedName>
    <definedName name="_31D29_" hidden="1">#REF!</definedName>
    <definedName name="_32D32_" hidden="1">#REF!</definedName>
    <definedName name="_33">[10]小項目!$AB$289</definedName>
    <definedName name="_33D35_" hidden="1">#REF!</definedName>
    <definedName name="_34E4_" hidden="1">[16]仮設代価!#REF!</definedName>
    <definedName name="_35EE4_" hidden="1">[16]仮設代価!#REF!</definedName>
    <definedName name="_36F1_" hidden="1">#REF!</definedName>
    <definedName name="_37F2_" hidden="1">[16]仮設代価!#REF!</definedName>
    <definedName name="_38FF1_" hidden="1">[16]仮設代価!#REF!</definedName>
    <definedName name="_39FF2_" hidden="1">[16]仮設代価!#REF!</definedName>
    <definedName name="_3A50000_">#REF!</definedName>
    <definedName name="_3D">#REF!</definedName>
    <definedName name="_3P">#REF!</definedName>
    <definedName name="_3S">#REF!</definedName>
    <definedName name="_3ページまで">#REF!</definedName>
    <definedName name="_3行挿入">[10]小項目!$Y$825</definedName>
    <definedName name="_3枚目">[2]原本!$I$163</definedName>
    <definedName name="_4">#REF!</definedName>
    <definedName name="_4_">[7]材料単価表!#REF!</definedName>
    <definedName name="_40G4_" hidden="1">[16]仮設代価!#REF!</definedName>
    <definedName name="_41A">#REF!</definedName>
    <definedName name="_41GG4_" hidden="1">[16]仮設代価!#REF!</definedName>
    <definedName name="_42I1_" hidden="1">#REF!</definedName>
    <definedName name="_43I2_" hidden="1">[16]仮設代価!#REF!</definedName>
    <definedName name="_44">[10]小項目!$AB$291</definedName>
    <definedName name="_44I27_" hidden="1">#REF!</definedName>
    <definedName name="_45I9_">#REF!</definedName>
    <definedName name="_46II1_" hidden="1">#REF!</definedName>
    <definedName name="_47II2_" hidden="1">#REF!</definedName>
    <definedName name="_48II27_" hidden="1">#REF!</definedName>
    <definedName name="_49II89_" hidden="1">#REF!</definedName>
    <definedName name="_4D">#REF!</definedName>
    <definedName name="_4Datab">[13]東高校!#REF!</definedName>
    <definedName name="_4P">#REF!</definedName>
    <definedName name="_4S">#REF!</definedName>
    <definedName name="_4ページまで">#REF!</definedName>
    <definedName name="_4電設.MP4.印刷">#REF!</definedName>
    <definedName name="_4電設.MP4.内訳書">#REF!</definedName>
    <definedName name="_4電設.MP4.明細書">#REF!</definedName>
    <definedName name="_4枚目">[2]原本!$I$243</definedName>
    <definedName name="_5">#REF!</definedName>
    <definedName name="_5_0">[7]材料単価表!#REF!</definedName>
    <definedName name="_50">'[8]#REF'!$Y$820</definedName>
    <definedName name="_50K1_" hidden="1">#REF!</definedName>
    <definedName name="_51K2_" hidden="1">#REF!</definedName>
    <definedName name="_52A">#REF!</definedName>
    <definedName name="_52K3_" hidden="1">#REF!</definedName>
    <definedName name="_53K5_" hidden="1">#REF!</definedName>
    <definedName name="_54K6_" hidden="1">#REF!</definedName>
    <definedName name="_55">[10]小項目!$AB$293</definedName>
    <definedName name="_55K7_" hidden="1">#REF!</definedName>
    <definedName name="_56P10_" hidden="1">#REF!</definedName>
    <definedName name="_57P11_" hidden="1">#REF!</definedName>
    <definedName name="_58P12_" hidden="1">#REF!</definedName>
    <definedName name="_59P13_" hidden="1">#REF!</definedName>
    <definedName name="_5D">#REF!</definedName>
    <definedName name="_5Datab">#REF!</definedName>
    <definedName name="_5P">#REF!</definedName>
    <definedName name="_5S">#REF!</definedName>
    <definedName name="_5ページまで">#REF!</definedName>
    <definedName name="_5枚目">[2]原本!$I$323</definedName>
    <definedName name="_6">#REF!</definedName>
    <definedName name="_6_00_Datab">#REF!</definedName>
    <definedName name="_60P2_" hidden="1">#REF!</definedName>
    <definedName name="_61P3_" hidden="1">#REF!</definedName>
    <definedName name="_62P4_" hidden="1">[16]仮設代価!#REF!</definedName>
    <definedName name="_63P5_" hidden="1">[16]仮設代価!#REF!</definedName>
    <definedName name="_64P6_" hidden="1">#REF!</definedName>
    <definedName name="_65P7_" hidden="1">#REF!</definedName>
    <definedName name="_66">[10]小項目!$AB$296</definedName>
    <definedName name="_66P8_" hidden="1">#REF!</definedName>
    <definedName name="_67P9_" hidden="1">#REF!</definedName>
    <definedName name="_68PRINT_AREA">[17]改修内訳!$A$1:$M$39</definedName>
    <definedName name="_69Print_Area_02">#REF!</definedName>
    <definedName name="_6D">#REF!</definedName>
    <definedName name="_6I9_">#REF!</definedName>
    <definedName name="_6P">#N/A</definedName>
    <definedName name="_6ページまで">#REF!</definedName>
    <definedName name="_6枚目">#N/A</definedName>
    <definedName name="_7">#REF!</definedName>
    <definedName name="_7_0Datab">[13]東高校!#REF!</definedName>
    <definedName name="_70Print_Area_03">#REF!</definedName>
    <definedName name="_71S10_" hidden="1">[16]仮設代価!#REF!</definedName>
    <definedName name="_72S5_" hidden="1">[16]仮設代価!#REF!</definedName>
    <definedName name="_73S6_" hidden="1">[16]仮設代価!#REF!</definedName>
    <definedName name="_75φ以下">#REF!</definedName>
    <definedName name="_7D">#REF!</definedName>
    <definedName name="_7P">#N/A</definedName>
    <definedName name="_7PRINT_AREA">#REF!</definedName>
    <definedName name="_7ページまで">#REF!</definedName>
    <definedName name="_7枚目">#N/A</definedName>
    <definedName name="_8">#REF!</definedName>
    <definedName name="_8_0Print_Area">[18]ﾃﾞｨｯﾁ!#REF!</definedName>
    <definedName name="_850">'[8]#REF'!$Y$859</definedName>
    <definedName name="_88">[10]小項目!$AB$298</definedName>
    <definedName name="_8D">#REF!</definedName>
    <definedName name="_8P">#REF!</definedName>
    <definedName name="_8Print_Area">[15]総括表!#REF!</definedName>
    <definedName name="_8枚目">[2]原本!$I$243</definedName>
    <definedName name="_9">#N/A</definedName>
    <definedName name="_99">[10]小項目!$AB$300</definedName>
    <definedName name="_9A_1">'[11]内訳書(管理棟)'!$A$1:$N$30</definedName>
    <definedName name="_9P">#REF!</definedName>
    <definedName name="_9Print_Area_02">#REF!</definedName>
    <definedName name="_9枚目">#N/A</definedName>
    <definedName name="_A">#REF!</definedName>
    <definedName name="_A1">[19]SSﾀﾞｸﾄ!#REF!</definedName>
    <definedName name="_A10">[19]SSﾀﾞｸﾄ!$Z$16:$AF$8184</definedName>
    <definedName name="_A11">[19]SSﾀﾞｸﾄ!$Z$17:$AF$8184</definedName>
    <definedName name="_A12">[19]SSﾀﾞｸﾄ!$Z$18:$AF$8184</definedName>
    <definedName name="_A13">[19]SSﾀﾞｸﾄ!$Z$19:$AF$8184</definedName>
    <definedName name="_A14">[19]SSﾀﾞｸﾄ!$Z$20:$AF$8184</definedName>
    <definedName name="_A15">[19]SSﾀﾞｸﾄ!$Z$21:$AF$8184</definedName>
    <definedName name="_A16">[19]SSﾀﾞｸﾄ!$Z$22:$AF$8184</definedName>
    <definedName name="_A17">[19]SSﾀﾞｸﾄ!$Z$23:$AF$8184</definedName>
    <definedName name="_A18">[19]SSﾀﾞｸﾄ!$Z$24:$AF$8184</definedName>
    <definedName name="_A19">[19]SSﾀﾞｸﾄ!$Z$25:$AF$8184</definedName>
    <definedName name="_A2">[19]SSﾀﾞｸﾄ!$Z$8:$AF$8184</definedName>
    <definedName name="_A20">[19]SSﾀﾞｸﾄ!$Z$26:$AF$8184</definedName>
    <definedName name="_A21">[19]SSﾀﾞｸﾄ!$Z$27:$AF$8184</definedName>
    <definedName name="_A22">[19]SSﾀﾞｸﾄ!$Z$28:$AF$8184</definedName>
    <definedName name="_A23">[19]SSﾀﾞｸﾄ!$Z$29:$AF$8184</definedName>
    <definedName name="_A24">[19]SSﾀﾞｸﾄ!$Z$30:$AF$8184</definedName>
    <definedName name="_A25">[19]SSﾀﾞｸﾄ!$Z$31:$AF$8184</definedName>
    <definedName name="_A26">[19]SSﾀﾞｸﾄ!$Z$32:$AF$8184</definedName>
    <definedName name="_A27">[19]SSﾀﾞｸﾄ!$Z$33:$AF$8184</definedName>
    <definedName name="_A28">[19]SSﾀﾞｸﾄ!$Z$34:$AF$8184</definedName>
    <definedName name="_A29">[19]SSﾀﾞｸﾄ!$Z$35:$AF$8184</definedName>
    <definedName name="_A3">[19]SSﾀﾞｸﾄ!$Z$9:$AF$8184</definedName>
    <definedName name="_A30">[19]SSﾀﾞｸﾄ!$Z$36:$AF$8184</definedName>
    <definedName name="_A31">[19]SSﾀﾞｸﾄ!$Z$37:$AF$8184</definedName>
    <definedName name="_A32">[19]SSﾀﾞｸﾄ!$Z$38:$AF$8184</definedName>
    <definedName name="_A33">[19]SSﾀﾞｸﾄ!$Z$39:$AF$8184</definedName>
    <definedName name="_A34">[19]SSﾀﾞｸﾄ!$Z$40:$AF$8184</definedName>
    <definedName name="_A35">[19]SSﾀﾞｸﾄ!$Z$41:$AF$8184</definedName>
    <definedName name="_A36">[19]SSﾀﾞｸﾄ!$Z$42:$AF$8184</definedName>
    <definedName name="_A37">[19]SSﾀﾞｸﾄ!$Z$43:$AF$8184</definedName>
    <definedName name="_A38">[19]SSﾀﾞｸﾄ!$Z$44:$AF$8184</definedName>
    <definedName name="_A39">[19]SSﾀﾞｸﾄ!$Z$45:$AF$8184</definedName>
    <definedName name="_A4">[19]SSﾀﾞｸﾄ!$Z$10:$AF$8184</definedName>
    <definedName name="_A40">[19]SSﾀﾞｸﾄ!$Z$46:$AF$8184</definedName>
    <definedName name="_A41">[19]SSﾀﾞｸﾄ!$Z$47:$AF$8184</definedName>
    <definedName name="_A42">[19]SSﾀﾞｸﾄ!$Z$48:$AF$8184</definedName>
    <definedName name="_A43">[19]SSﾀﾞｸﾄ!$Z$49:$AF$8184</definedName>
    <definedName name="_A44">[19]SSﾀﾞｸﾄ!$Z$50:$AF$8184</definedName>
    <definedName name="_A45">[19]SSﾀﾞｸﾄ!$Z$51:$AF$8184</definedName>
    <definedName name="_A46">[19]SSﾀﾞｸﾄ!$Z$52:$AF$8184</definedName>
    <definedName name="_A47">[19]SSﾀﾞｸﾄ!$Z$53:$AF$8184</definedName>
    <definedName name="_A48">[19]SSﾀﾞｸﾄ!$Z$54:$AF$8184</definedName>
    <definedName name="_A49">[19]SSﾀﾞｸﾄ!$Z$55:$AF$8184</definedName>
    <definedName name="_A5">[19]SSﾀﾞｸﾄ!$Z$11:$AF$8184</definedName>
    <definedName name="_A50">[19]SSﾀﾞｸﾄ!$Z$56:$AF$8184</definedName>
    <definedName name="_A51">[19]SSﾀﾞｸﾄ!$Z$57:$AF$8184</definedName>
    <definedName name="_A52">[19]SSﾀﾞｸﾄ!$Z$58:$AF$8184</definedName>
    <definedName name="_A53">[19]SSﾀﾞｸﾄ!$Z$59:$AF$8184</definedName>
    <definedName name="_A54">[19]SSﾀﾞｸﾄ!$Z$60:$AF$8184</definedName>
    <definedName name="_A55">[19]SSﾀﾞｸﾄ!$Z$61:$AF$8184</definedName>
    <definedName name="_A56">[19]SSﾀﾞｸﾄ!$Z$62:$AF$8184</definedName>
    <definedName name="_A57">[19]SSﾀﾞｸﾄ!$Z$63:$AF$8184</definedName>
    <definedName name="_A58">[19]SSﾀﾞｸﾄ!$Z$64:$AF$8184</definedName>
    <definedName name="_A59">[19]SSﾀﾞｸﾄ!$Z$65:$AF$8184</definedName>
    <definedName name="_A6">[19]SSﾀﾞｸﾄ!$Z$12:$AF$8184</definedName>
    <definedName name="_A60">[19]SSﾀﾞｸﾄ!$Z$66:$AF$8184</definedName>
    <definedName name="_A600000">#REF!</definedName>
    <definedName name="_A61">[19]SSﾀﾞｸﾄ!$Z$67:$AF$8184</definedName>
    <definedName name="_A62">[19]SSﾀﾞｸﾄ!$Z$68:$AF$8184</definedName>
    <definedName name="_A63">[19]SSﾀﾞｸﾄ!$Z$69:$AF$8184</definedName>
    <definedName name="_A64">[19]SSﾀﾞｸﾄ!$Z$70:$AF$8184</definedName>
    <definedName name="_A65">[19]SSﾀﾞｸﾄ!$Z$71:$AF$8184</definedName>
    <definedName name="_A66">[19]SSﾀﾞｸﾄ!$Z$72:$AF$8184</definedName>
    <definedName name="_A67">[19]SSﾀﾞｸﾄ!$Z$73:$AF$8184</definedName>
    <definedName name="_A68">[19]SSﾀﾞｸﾄ!$Z$74:$AF$8184</definedName>
    <definedName name="_A69">[19]SSﾀﾞｸﾄ!$Z$75:$AF$8184</definedName>
    <definedName name="_A7">[19]SSﾀﾞｸﾄ!$Z$13:$AF$8184</definedName>
    <definedName name="_A70">[19]SSﾀﾞｸﾄ!$Z$76:$AF$8184</definedName>
    <definedName name="_A71">[19]SSﾀﾞｸﾄ!$Z$77:$AF$8184</definedName>
    <definedName name="_A73">[19]SSﾀﾞｸﾄ!$Z$79:$AF$8184</definedName>
    <definedName name="_A74">[19]SSﾀﾞｸﾄ!$Z$80:$AF$8184</definedName>
    <definedName name="_A75">[19]SSﾀﾞｸﾄ!$Z$81:$AF$8184</definedName>
    <definedName name="_A76">[19]SSﾀﾞｸﾄ!$Z$82:$AF$8184</definedName>
    <definedName name="_A77">[19]SSﾀﾞｸﾄ!$Z$83:$AF$8184</definedName>
    <definedName name="_A78">[19]SSﾀﾞｸﾄ!$Z$84:$AF$8184</definedName>
    <definedName name="_A79">[19]SSﾀﾞｸﾄ!$Z$85:$AF$8184</definedName>
    <definedName name="_A8">[19]SSﾀﾞｸﾄ!$Z$14:$AF$8184</definedName>
    <definedName name="_A81">[19]SSﾀﾞｸﾄ!$Z$87:$AF$8184</definedName>
    <definedName name="_A82">[19]SSﾀﾞｸﾄ!$Z$88:$AF$8184</definedName>
    <definedName name="_A9">[19]SSﾀﾞｸﾄ!$Z$15:$AF$8184</definedName>
    <definedName name="_abc2" hidden="1">[9]ディープ!#REF!</definedName>
    <definedName name="_B">#REF!</definedName>
    <definedName name="_B200000">#REF!</definedName>
    <definedName name="_B90000">#REF!</definedName>
    <definedName name="_bgh4" hidden="1">[16]代価１!$H$13</definedName>
    <definedName name="_bgh5" hidden="1">[16]代価１!$H$13</definedName>
    <definedName name="_bgh6" hidden="1">[16]代価１!$H$13</definedName>
    <definedName name="_bgh7" hidden="1">[16]代価１!$H$13</definedName>
    <definedName name="_bgh8" hidden="1">[16]代価１!$H$13</definedName>
    <definedName name="_bgh9" hidden="1">[16]代価１!$H$13</definedName>
    <definedName name="_bgm1" hidden="1">[16]代価１!$H$13</definedName>
    <definedName name="_bgm2" hidden="1">[16]代価１!$H$13</definedName>
    <definedName name="_bgm3" hidden="1">[16]代価１!$H$13</definedName>
    <definedName name="_bgm4" hidden="1">[16]代価１!$H$13</definedName>
    <definedName name="_BOX01">#REF!</definedName>
    <definedName name="_BOX02">#REF!</definedName>
    <definedName name="_BOX03">#REF!</definedName>
    <definedName name="_BUN2">#REF!</definedName>
    <definedName name="_Ｃ">#REF!</definedName>
    <definedName name="_C300200">#REF!</definedName>
    <definedName name="_C303800">#REF!</definedName>
    <definedName name="_C370003">#REF!</definedName>
    <definedName name="_C370135">#REF!</definedName>
    <definedName name="_C370240">#REF!</definedName>
    <definedName name="_C370320" hidden="1">[20]経費!$I$48</definedName>
    <definedName name="_C370400" hidden="1">[20]経費!$I$49</definedName>
    <definedName name="_C370450" hidden="1">[20]経費!#REF!</definedName>
    <definedName name="_C370500">#REF!</definedName>
    <definedName name="_C370600">#REF!</definedName>
    <definedName name="_C370800" hidden="1">[20]経費!$I$52</definedName>
    <definedName name="_C371100" hidden="1">[20]経費!$I$53</definedName>
    <definedName name="_C371200" hidden="1">[20]経費!$I$54</definedName>
    <definedName name="_C371300" hidden="1">[20]経費!$I$55</definedName>
    <definedName name="_C371625">#REF!</definedName>
    <definedName name="_C371630">#REF!</definedName>
    <definedName name="_C371640">#REF!</definedName>
    <definedName name="_C371650">#REF!</definedName>
    <definedName name="_C371725">#REF!</definedName>
    <definedName name="_C371730">#REF!</definedName>
    <definedName name="_C371740">#REF!</definedName>
    <definedName name="_C371750">#REF!</definedName>
    <definedName name="_C460211">#REF!</definedName>
    <definedName name="_C480900">#REF!</definedName>
    <definedName name="_C481000">#REF!</definedName>
    <definedName name="_Ｄ１１">#REF!</definedName>
    <definedName name="_Ｄ１２">#REF!</definedName>
    <definedName name="_Ｄ１３">#REF!</definedName>
    <definedName name="_Ｄ１４">#REF!</definedName>
    <definedName name="_Ｄ１５">#REF!</definedName>
    <definedName name="_Ｄ１６">#REF!</definedName>
    <definedName name="_Ｄ１７">#REF!</definedName>
    <definedName name="_Ｄ１８">#REF!</definedName>
    <definedName name="_Ｄ１９">#REF!</definedName>
    <definedName name="_Ｄ２０">#REF!</definedName>
    <definedName name="_Ｄ３">#REF!</definedName>
    <definedName name="_Ｄ４">#REF!</definedName>
    <definedName name="_Ｄ５">#REF!</definedName>
    <definedName name="_Ｄ６">#REF!</definedName>
    <definedName name="_Ｄ７">#REF!</definedName>
    <definedName name="_Ｄ８">#REF!</definedName>
    <definedName name="_Ｄ９">#REF!</definedName>
    <definedName name="_DOU2">#REF!</definedName>
    <definedName name="_Fill" hidden="1">#REF!</definedName>
    <definedName name="_xlnm._FilterDatabase" hidden="1">#REF!</definedName>
    <definedName name="_FR_WINDOW_">#REF!</definedName>
    <definedName name="_I1">#REF!</definedName>
    <definedName name="_I2">#REF!</definedName>
    <definedName name="_I3">#REF!</definedName>
    <definedName name="_kb1">#REF!</definedName>
    <definedName name="_kb2">#REF!</definedName>
    <definedName name="_kb3">#REF!</definedName>
    <definedName name="_Key1" hidden="1">#REF!</definedName>
    <definedName name="_Key2" localSheetId="3" hidden="1">[1]内・屋外!#REF!</definedName>
    <definedName name="_Key2" localSheetId="1" hidden="1">[1]内・屋外!#REF!</definedName>
    <definedName name="_Key2" localSheetId="2" hidden="1">[1]内・屋外!#REF!</definedName>
    <definedName name="_Key2" hidden="1">[1]内・屋外!#REF!</definedName>
    <definedName name="_kh1">#REF!</definedName>
    <definedName name="_kh2">#REF!</definedName>
    <definedName name="_kh3">#REF!</definedName>
    <definedName name="_lb1">#REF!</definedName>
    <definedName name="_lb2">#REF!</definedName>
    <definedName name="_lb3">#REF!</definedName>
    <definedName name="_lb4">#REF!</definedName>
    <definedName name="_lb5">#REF!</definedName>
    <definedName name="_LGS65">#REF!</definedName>
    <definedName name="_lh1">#REF!</definedName>
    <definedName name="_lh2">#REF!</definedName>
    <definedName name="_lh3">#REF!</definedName>
    <definedName name="_lh4">#REF!</definedName>
    <definedName name="_lh5">#REF!</definedName>
    <definedName name="_ME1">#REF!</definedName>
    <definedName name="_ME10">#REF!</definedName>
    <definedName name="_ME100">#REF!</definedName>
    <definedName name="_ME101">#REF!</definedName>
    <definedName name="_ME11">#REF!</definedName>
    <definedName name="_ME12">#REF!</definedName>
    <definedName name="_ME13">#REF!</definedName>
    <definedName name="_ME14">#REF!</definedName>
    <definedName name="_ME15">#REF!</definedName>
    <definedName name="_ME16">#REF!</definedName>
    <definedName name="_ME17">#REF!</definedName>
    <definedName name="_ME18">#REF!</definedName>
    <definedName name="_ME19">#REF!</definedName>
    <definedName name="_ME2">#REF!</definedName>
    <definedName name="_ME20">#REF!</definedName>
    <definedName name="_ME21">#REF!</definedName>
    <definedName name="_ME22">#REF!</definedName>
    <definedName name="_ME23">#REF!</definedName>
    <definedName name="_ME24">#REF!</definedName>
    <definedName name="_ME25">#REF!</definedName>
    <definedName name="_ME26">#REF!</definedName>
    <definedName name="_ME27">#REF!</definedName>
    <definedName name="_ME28">#REF!</definedName>
    <definedName name="_ME29">#REF!</definedName>
    <definedName name="_ME3">#REF!</definedName>
    <definedName name="_ME30">#REF!</definedName>
    <definedName name="_ME31">#REF!</definedName>
    <definedName name="_ME32">#REF!</definedName>
    <definedName name="_ME33">#REF!</definedName>
    <definedName name="_ME34">#REF!</definedName>
    <definedName name="_ME35">#REF!</definedName>
    <definedName name="_ME36">#REF!</definedName>
    <definedName name="_ME37">#REF!</definedName>
    <definedName name="_ME38">#REF!</definedName>
    <definedName name="_ME39">#REF!</definedName>
    <definedName name="_ME4">#REF!</definedName>
    <definedName name="_ME40">#REF!</definedName>
    <definedName name="_ME41">#REF!</definedName>
    <definedName name="_ME42">#REF!</definedName>
    <definedName name="_ME43">#REF!</definedName>
    <definedName name="_ME44">#REF!</definedName>
    <definedName name="_ME45">#REF!</definedName>
    <definedName name="_ME46">#REF!</definedName>
    <definedName name="_ME47">#REF!</definedName>
    <definedName name="_ME48">#REF!</definedName>
    <definedName name="_ME49">#REF!</definedName>
    <definedName name="_ME5">#REF!</definedName>
    <definedName name="_ME50">#REF!</definedName>
    <definedName name="_ME51">#REF!</definedName>
    <definedName name="_ME52">#REF!</definedName>
    <definedName name="_ME53">#REF!</definedName>
    <definedName name="_ME54">#REF!</definedName>
    <definedName name="_ME55">#REF!</definedName>
    <definedName name="_ME56">#REF!</definedName>
    <definedName name="_ME57">#REF!</definedName>
    <definedName name="_ME58">#REF!</definedName>
    <definedName name="_ME59">#REF!</definedName>
    <definedName name="_ME6">#REF!</definedName>
    <definedName name="_ME60">#REF!</definedName>
    <definedName name="_ME61">#REF!</definedName>
    <definedName name="_ME62">#REF!</definedName>
    <definedName name="_ME63">#REF!</definedName>
    <definedName name="_ME64">#REF!</definedName>
    <definedName name="_ME65">#REF!</definedName>
    <definedName name="_ME66">#REF!</definedName>
    <definedName name="_ME67">#REF!</definedName>
    <definedName name="_ME68">#REF!</definedName>
    <definedName name="_ME69">#REF!</definedName>
    <definedName name="_ME7">#REF!</definedName>
    <definedName name="_ME70">#REF!</definedName>
    <definedName name="_ME71">#REF!</definedName>
    <definedName name="_ME72">#REF!</definedName>
    <definedName name="_ME73">#REF!</definedName>
    <definedName name="_ME74">#REF!</definedName>
    <definedName name="_ME75">#REF!</definedName>
    <definedName name="_ME76">#REF!</definedName>
    <definedName name="_ME77">#REF!</definedName>
    <definedName name="_ME78">#REF!</definedName>
    <definedName name="_ME79">#REF!</definedName>
    <definedName name="_ME8">#REF!</definedName>
    <definedName name="_ME80">#REF!</definedName>
    <definedName name="_ME81">#REF!</definedName>
    <definedName name="_ME82">#REF!</definedName>
    <definedName name="_ME83">#REF!</definedName>
    <definedName name="_ME84">#REF!</definedName>
    <definedName name="_ME85">#REF!</definedName>
    <definedName name="_ME86">#REF!</definedName>
    <definedName name="_ME87">#REF!</definedName>
    <definedName name="_ME88">#REF!</definedName>
    <definedName name="_ME89">#REF!</definedName>
    <definedName name="_ME9">#REF!</definedName>
    <definedName name="_ME90">#REF!</definedName>
    <definedName name="_ME91">#REF!</definedName>
    <definedName name="_ME92">#REF!</definedName>
    <definedName name="_ME93">#REF!</definedName>
    <definedName name="_ME94">#REF!</definedName>
    <definedName name="_ME95">#REF!</definedName>
    <definedName name="_ME96">#REF!</definedName>
    <definedName name="_ME97">#REF!</definedName>
    <definedName name="_ME98">#REF!</definedName>
    <definedName name="_ME99">#REF!</definedName>
    <definedName name="_MENU_PPOIC0__E">[21]衛生表紙!#REF!</definedName>
    <definedName name="_MENU_PPOMR169_">[21]衛生表紙!#REF!</definedName>
    <definedName name="_MENU_PPRA29..A">[21]衛生表紙!#REF!</definedName>
    <definedName name="_MENU_PPRAP33..">[21]衛生表紙!#REF!</definedName>
    <definedName name="_MENU_PPRAP90..">[21]衛生表紙!#REF!</definedName>
    <definedName name="_MENU_PPRBS31..">[21]衛生表紙!#REF!</definedName>
    <definedName name="_OK1">[0]!_OK1</definedName>
    <definedName name="_Order1" hidden="1">255</definedName>
    <definedName name="_Order2" hidden="1">255</definedName>
    <definedName name="_P">[19]SSﾀﾞｸﾄ!$L$1:$L$6</definedName>
    <definedName name="_P1">[22]諸経費計算表!$A$1:$I$50</definedName>
    <definedName name="_p2">[22]諸経費計算表!$A$59:$H$108</definedName>
    <definedName name="_p3">[22]諸経費計算表!$A$114:$H$140</definedName>
    <definedName name="_Parse_Out" hidden="1">#REF!</definedName>
    <definedName name="_PE1">#REF!</definedName>
    <definedName name="_PG1">#REF!</definedName>
    <definedName name="_PG100">#REF!</definedName>
    <definedName name="_PG101">#REF!</definedName>
    <definedName name="_PG102">#REF!</definedName>
    <definedName name="_PG11">#REF!</definedName>
    <definedName name="_PG2">#REF!</definedName>
    <definedName name="_PG3">#REF!</definedName>
    <definedName name="_PG4">#REF!</definedName>
    <definedName name="_PG5">#REF!</definedName>
    <definedName name="_poi1" hidden="1">[23]表紙!#REF!</definedName>
    <definedName name="_PP1" hidden="1">#REF!</definedName>
    <definedName name="_PP11" hidden="1">#REF!</definedName>
    <definedName name="_PP12" hidden="1">#REF!</definedName>
    <definedName name="_PP5" hidden="1">#REF!</definedName>
    <definedName name="_PP6" hidden="1">#REF!</definedName>
    <definedName name="_PP7" hidden="1">#REF!</definedName>
    <definedName name="_PP8" hidden="1">#REF!</definedName>
    <definedName name="_PRI1">#REF!</definedName>
    <definedName name="_PRI2">#REF!</definedName>
    <definedName name="_PRT1">#REF!</definedName>
    <definedName name="_PRT2">#REF!</definedName>
    <definedName name="_PRT3">#REF!</definedName>
    <definedName name="_R1010">#REF!</definedName>
    <definedName name="_rb1">#REF!</definedName>
    <definedName name="_rb2">#REF!</definedName>
    <definedName name="_rb3">#REF!</definedName>
    <definedName name="_rb4">#REF!</definedName>
    <definedName name="_rb5">#REF!</definedName>
    <definedName name="_RC1特殊">[24]表紙!$AK$3:$AY$24</definedName>
    <definedName name="_RC2普通">[24]表紙!$AK$3:$AZ$24</definedName>
    <definedName name="_RC3特殊">[24]表紙!$AK$3:$BA$24</definedName>
    <definedName name="_RC3普通">[24]表紙!$AK$3:$BB$24</definedName>
    <definedName name="_RC4普通">[24]表紙!$AK$3:$BB$24</definedName>
    <definedName name="_RE2">#REF!</definedName>
    <definedName name="_Regression_Int">1</definedName>
    <definedName name="_rh1">#REF!</definedName>
    <definedName name="_rh2">#REF!</definedName>
    <definedName name="_rh3">#REF!</definedName>
    <definedName name="_rh4">#REF!</definedName>
    <definedName name="_rh5">#REF!</definedName>
    <definedName name="_SEN1" hidden="1">#REF!</definedName>
    <definedName name="_SEN2" hidden="1">#REF!</definedName>
    <definedName name="_SEN3" hidden="1">#REF!</definedName>
    <definedName name="_SEN4" hidden="1">#REF!</definedName>
    <definedName name="_SEN5" hidden="1">#REF!</definedName>
    <definedName name="_SEN6" hidden="1">#REF!</definedName>
    <definedName name="_SEN7" hidden="1">#REF!</definedName>
    <definedName name="_SON1">#REF!</definedName>
    <definedName name="_son2">#REF!</definedName>
    <definedName name="_SON3">#REF!</definedName>
    <definedName name="_Sort" hidden="1">#REF!</definedName>
    <definedName name="_SS10" hidden="1">[16]仮設代価!#REF!</definedName>
    <definedName name="_SS5" hidden="1">[16]仮設代価!#REF!</definedName>
    <definedName name="_SS6" hidden="1">[16]仮設代価!#REF!</definedName>
    <definedName name="_SS61">#N/A</definedName>
    <definedName name="_SS62">#REF!</definedName>
    <definedName name="_SUB1" hidden="1">#REF!</definedName>
    <definedName name="_SUB10" hidden="1">#REF!</definedName>
    <definedName name="_SUB11" hidden="1">#REF!</definedName>
    <definedName name="_SUB2">#REF!</definedName>
    <definedName name="_SUB3">#REF!</definedName>
    <definedName name="_SUB4">#REF!</definedName>
    <definedName name="_SUB6" hidden="1">#REF!</definedName>
    <definedName name="_SUB7" hidden="1">#REF!</definedName>
    <definedName name="_t">#REF!</definedName>
    <definedName name="_Table1_In1" hidden="1">[25]対照表!#REF!</definedName>
    <definedName name="_Table1_Out" hidden="1">[25]対照表!#REF!</definedName>
    <definedName name="_Table2_In1" hidden="1">[25]対照表!#REF!</definedName>
    <definedName name="_Table2_In2" hidden="1">[25]対照表!#REF!</definedName>
    <definedName name="_Table2_Out" hidden="1">[25]対照表!#REF!</definedName>
    <definedName name="_tan1">#REF!</definedName>
    <definedName name="_tan2">#REF!</definedName>
    <definedName name="_tan3">#REF!</definedName>
    <definedName name="_VPI100" hidden="1">#REF!</definedName>
    <definedName name="_VPI125" hidden="1">#REF!</definedName>
    <definedName name="_VPI150" hidden="1">#REF!</definedName>
    <definedName name="_VPI25" hidden="1">#REF!</definedName>
    <definedName name="_VPI50" hidden="1">#REF!</definedName>
    <definedName name="_VPI65" hidden="1">#REF!</definedName>
    <definedName name="_VPI80" hidden="1">#REF!</definedName>
    <definedName name="_VPO150" hidden="1">#REF!</definedName>
    <definedName name="_VPO65" hidden="1">#REF!</definedName>
    <definedName name="_VPO80" hidden="1">#REF!</definedName>
    <definedName name="_W">#REF!</definedName>
    <definedName name="_WA1" hidden="1">[26]金属工事!$D$844</definedName>
    <definedName name="_WA2" hidden="1">[26]金属工事!$H$843</definedName>
    <definedName name="_WRM18" hidden="1">{#N/A,#N/A,FALSE,"Sheet16";#N/A,#N/A,FALSE,"Sheet16"}</definedName>
    <definedName name="_XJ01">#REF!</definedName>
    <definedName name="_XJ02">#REF!</definedName>
    <definedName name="_XJ11">#REF!</definedName>
    <definedName name="_XJ12">#REF!</definedName>
    <definedName name="_XJ13">#REF!</definedName>
    <definedName name="_XJ14">#REF!</definedName>
    <definedName name="_XJ15">#REF!</definedName>
    <definedName name="_XJ16">#REF!</definedName>
    <definedName name="_XJ17">#REF!</definedName>
    <definedName name="_yb1">#REF!</definedName>
    <definedName name="_yb2">#REF!</definedName>
    <definedName name="_yb3">#REF!</definedName>
    <definedName name="_yb4">#REF!</definedName>
    <definedName name="_yb5">#REF!</definedName>
    <definedName name="_yb6">#REF!</definedName>
    <definedName name="_yh1">#REF!</definedName>
    <definedName name="_yh10" hidden="1">[16]代価１!$Q$11</definedName>
    <definedName name="_yh12" hidden="1">[16]代価１!$Q$11</definedName>
    <definedName name="_yh13" hidden="1">[16]代価１!$Q$10</definedName>
    <definedName name="_yh14" hidden="1">[16]代価１!$Q$11</definedName>
    <definedName name="_yh15" hidden="1">[16]代価１!$Q$11</definedName>
    <definedName name="_yh16" hidden="1">[16]代価１!$Q$10</definedName>
    <definedName name="_yh17" hidden="1">[16]代価１!$M$11</definedName>
    <definedName name="_yh18" hidden="1">[16]代価１!$Q$10</definedName>
    <definedName name="_yh19" hidden="1">[16]代価１!$M$11</definedName>
    <definedName name="_yh2">#REF!</definedName>
    <definedName name="_yh20" hidden="1">[16]代価１!$H$13</definedName>
    <definedName name="_yh21" hidden="1">[16]代価１!$H$13</definedName>
    <definedName name="_yh3">#REF!</definedName>
    <definedName name="_yh4">#REF!</definedName>
    <definedName name="_yh5">#REF!</definedName>
    <definedName name="_yh6">#REF!</definedName>
    <definedName name="_yh7">#REF!</definedName>
    <definedName name="_一般管理費等">#REF!</definedName>
    <definedName name="_仮設費">#REF!</definedName>
    <definedName name="_機械経費">#REF!</definedName>
    <definedName name="_共通仮設費">#REF!</definedName>
    <definedName name="_現場管理費">#REF!</definedName>
    <definedName name="_終了">#REF!</definedName>
    <definedName name="_消費税等相当額">#REF!</definedName>
    <definedName name="_据付間接費">#REF!</definedName>
    <definedName name="_設計技術費">#REF!</definedName>
    <definedName name="_総合試運転費">#REF!</definedName>
    <definedName name="_補助材料費">#REF!</definedName>
    <definedName name="￥">[25]換算補正!$S$64</definedName>
    <definedName name="\0">[10]小項目!$Y$704</definedName>
    <definedName name="\1">#N/A</definedName>
    <definedName name="\10">#N/A</definedName>
    <definedName name="\11">#N/A</definedName>
    <definedName name="\12">#N/A</definedName>
    <definedName name="￥1250">#REF!</definedName>
    <definedName name="￥1900">'[8]#REF'!$AB$198</definedName>
    <definedName name="\2">#N/A</definedName>
    <definedName name="\21">#N/A</definedName>
    <definedName name="\22">#N/A</definedName>
    <definedName name="\23">#N/A</definedName>
    <definedName name="\24">#N/A</definedName>
    <definedName name="\25">#N/A</definedName>
    <definedName name="\26">#N/A</definedName>
    <definedName name="\27">#N/A</definedName>
    <definedName name="\28">#N/A</definedName>
    <definedName name="\29">#N/A</definedName>
    <definedName name="\3">#N/A</definedName>
    <definedName name="\30">#N/A</definedName>
    <definedName name="\31">#N/A</definedName>
    <definedName name="\32">#N/A</definedName>
    <definedName name="\33">#REF!</definedName>
    <definedName name="\4">#N/A</definedName>
    <definedName name="\44">#REF!</definedName>
    <definedName name="\5">#N/A</definedName>
    <definedName name="\6">#N/A</definedName>
    <definedName name="\7">#N/A</definedName>
    <definedName name="\8">#N/A</definedName>
    <definedName name="\9">#N/A</definedName>
    <definedName name="\A">#REF!</definedName>
    <definedName name="\A1">[19]SSﾀﾞｸﾄ!#REF!</definedName>
    <definedName name="\B">#REF!</definedName>
    <definedName name="\B1">#REF!</definedName>
    <definedName name="\C">#REF!</definedName>
    <definedName name="\C1">#REF!</definedName>
    <definedName name="\D">#REF!</definedName>
    <definedName name="\D1">#REF!</definedName>
    <definedName name="\e">[10]小項目!$Y$775</definedName>
    <definedName name="\E1" hidden="1">#REF!</definedName>
    <definedName name="\f">[10]小項目!$Y$786</definedName>
    <definedName name="\g">[10]小項目!$AB$123</definedName>
    <definedName name="\H">#REF!</definedName>
    <definedName name="\i">[10]小項目!$AC$163</definedName>
    <definedName name="\j">[10]小項目!$AB$135</definedName>
    <definedName name="\K">#REF!</definedName>
    <definedName name="\l">#N/A</definedName>
    <definedName name="\L1" hidden="1">#REF!</definedName>
    <definedName name="\L2" hidden="1">#REF!</definedName>
    <definedName name="\L3" hidden="1">#REF!</definedName>
    <definedName name="\L41" hidden="1">#REF!</definedName>
    <definedName name="\L42" hidden="1">#REF!</definedName>
    <definedName name="\L43" hidden="1">#REF!</definedName>
    <definedName name="\L44" hidden="1">#REF!</definedName>
    <definedName name="\L5" hidden="1">#REF!</definedName>
    <definedName name="\L6" hidden="1">#REF!</definedName>
    <definedName name="\L7" hidden="1">#REF!</definedName>
    <definedName name="\L8" hidden="1">#REF!</definedName>
    <definedName name="\LOOP">[27]複１!#REF!</definedName>
    <definedName name="\M">#REF!</definedName>
    <definedName name="\M1" hidden="1">#REF!</definedName>
    <definedName name="\M10" hidden="1">#REF!</definedName>
    <definedName name="\M11" hidden="1">#REF!</definedName>
    <definedName name="\M12" hidden="1">#REF!</definedName>
    <definedName name="\M13" hidden="1">#REF!</definedName>
    <definedName name="\M14" hidden="1">#REF!</definedName>
    <definedName name="\M15" hidden="1">#REF!</definedName>
    <definedName name="\M16" hidden="1">#REF!</definedName>
    <definedName name="\M171" hidden="1">#REF!</definedName>
    <definedName name="\M172" hidden="1">#REF!</definedName>
    <definedName name="\M173" hidden="1">#REF!</definedName>
    <definedName name="\M174" hidden="1">#REF!</definedName>
    <definedName name="\M18" hidden="1">#REF!</definedName>
    <definedName name="\M19" hidden="1">#REF!</definedName>
    <definedName name="\M2" hidden="1">#REF!</definedName>
    <definedName name="\M20" hidden="1">#REF!</definedName>
    <definedName name="\M21" hidden="1">#REF!</definedName>
    <definedName name="\M22" hidden="1">#REF!</definedName>
    <definedName name="\M23" hidden="1">#REF!</definedName>
    <definedName name="\M24" hidden="1">#REF!</definedName>
    <definedName name="\M25" hidden="1">#REF!</definedName>
    <definedName name="\M26" hidden="1">#REF!</definedName>
    <definedName name="\M27" hidden="1">#REF!</definedName>
    <definedName name="\M3" hidden="1">#REF!</definedName>
    <definedName name="\M31" hidden="1">#REF!</definedName>
    <definedName name="\M4" hidden="1">#REF!</definedName>
    <definedName name="\M5" hidden="1">#REF!</definedName>
    <definedName name="\M6" hidden="1">#REF!</definedName>
    <definedName name="\M7" hidden="1">#REF!</definedName>
    <definedName name="\M8" hidden="1">#REF!</definedName>
    <definedName name="\M9" hidden="1">#REF!</definedName>
    <definedName name="\n">#N/A</definedName>
    <definedName name="\o">[28]見積比較!#REF!</definedName>
    <definedName name="\p">[21]衛生表紙!#REF!</definedName>
    <definedName name="\P1">#REF!</definedName>
    <definedName name="\P10">#REF!</definedName>
    <definedName name="\P11">#REF!</definedName>
    <definedName name="\P12">#REF!</definedName>
    <definedName name="\P13">#REF!</definedName>
    <definedName name="\P14">#REF!</definedName>
    <definedName name="\P15">#REF!</definedName>
    <definedName name="\P16">#REF!</definedName>
    <definedName name="\P17">#REF!</definedName>
    <definedName name="\P18">#REF!</definedName>
    <definedName name="\P2">#REF!</definedName>
    <definedName name="\P3">#REF!</definedName>
    <definedName name="\P4">#REF!</definedName>
    <definedName name="\P5">#REF!</definedName>
    <definedName name="\P6">#REF!</definedName>
    <definedName name="\P7">#REF!</definedName>
    <definedName name="\P8">#REF!</definedName>
    <definedName name="\P9">#REF!</definedName>
    <definedName name="\q">[10]小項目!$Y$875</definedName>
    <definedName name="\R">#REF!</definedName>
    <definedName name="\s">#N/A</definedName>
    <definedName name="\SUB" hidden="1">[28]ポンプ損料日数!#REF!</definedName>
    <definedName name="\t">[10]小項目!$Y$768</definedName>
    <definedName name="\u">#N/A</definedName>
    <definedName name="\v">#N/A</definedName>
    <definedName name="\V1">#REF!</definedName>
    <definedName name="\V11">#REF!</definedName>
    <definedName name="\V2">#REF!</definedName>
    <definedName name="\V3">#REF!</definedName>
    <definedName name="\V4">#REF!</definedName>
    <definedName name="\V41">#REF!</definedName>
    <definedName name="\V42">#REF!</definedName>
    <definedName name="\V5">#REF!</definedName>
    <definedName name="\V51">#REF!</definedName>
    <definedName name="\V52">#REF!</definedName>
    <definedName name="\V6">#REF!</definedName>
    <definedName name="\w">#N/A</definedName>
    <definedName name="\x">#REF!</definedName>
    <definedName name="\y">#REF!</definedName>
    <definedName name="\z">#REF!</definedName>
    <definedName name="\Z0">#REF!</definedName>
    <definedName name="\ZA">#REF!</definedName>
    <definedName name="\ZB">#REF!</definedName>
    <definedName name="\ZC">#REF!</definedName>
    <definedName name="\ガラス工事">#REF!</definedName>
    <definedName name="\トップ">#REF!</definedName>
    <definedName name="\ﾎｿｳ1" hidden="1">#REF!</definedName>
    <definedName name="\ﾎｿｳ2" hidden="1">#REF!</definedName>
    <definedName name="\ﾎｿｳ3" hidden="1">#REF!</definedName>
    <definedName name="\解体トップ">#REF!</definedName>
    <definedName name="\金属工事">#REF!</definedName>
    <definedName name="\鋼製建具工事">#REF!</definedName>
    <definedName name="\左官工事">#REF!</definedName>
    <definedName name="\雑工事">#REF!</definedName>
    <definedName name="\鉄骨">#REF!</definedName>
    <definedName name="\塗装">#REF!</definedName>
    <definedName name="\内装工事">#REF!</definedName>
    <definedName name="\発生材処理">#REF!</definedName>
    <definedName name="\防水工事">#REF!</definedName>
    <definedName name="①">#REF!</definedName>
    <definedName name="A">#REF!</definedName>
    <definedName name="a_list" hidden="1">#REF!</definedName>
    <definedName name="A_直接仮設">'[11]内訳書(管理棟)'!$A$3:$N$2067</definedName>
    <definedName name="A0">#REF!</definedName>
    <definedName name="A000_直接工事費">#REF!</definedName>
    <definedName name="A1_">[29]内訳明細!#REF!</definedName>
    <definedName name="A10_">#REF!</definedName>
    <definedName name="A100_24号館改修">#REF!</definedName>
    <definedName name="A101_直接仮設工事">#REF!</definedName>
    <definedName name="A102_土工事">#REF!</definedName>
    <definedName name="A103_地業工事">#REF!</definedName>
    <definedName name="A104_鉄筋工事">#REF!</definedName>
    <definedName name="A105_コンクリート工事">#REF!</definedName>
    <definedName name="A106_鉄骨工事">#REF!</definedName>
    <definedName name="A107_耐震補強工事">#REF!</definedName>
    <definedName name="A108_既製コンクリート工事">#REF!</definedName>
    <definedName name="A109_防水工事">#REF!</definedName>
    <definedName name="A11_">#REF!</definedName>
    <definedName name="A110_石工事">#REF!</definedName>
    <definedName name="A111_タイル工事">#REF!</definedName>
    <definedName name="A112_木工事">#REF!</definedName>
    <definedName name="A113_屋根及びとい工事">#REF!</definedName>
    <definedName name="A114_金属工事">#REF!</definedName>
    <definedName name="A115_左官工事">#REF!</definedName>
    <definedName name="A116_建具工事">#REF!</definedName>
    <definedName name="A11601_アルミニウム製建具">#REF!</definedName>
    <definedName name="A11602_鋼製建具">#REF!</definedName>
    <definedName name="A11603_鋼製軽量建具">#REF!</definedName>
    <definedName name="A11604_ステンレス製建具">#REF!</definedName>
    <definedName name="A11605_重量シャッター">#REF!</definedName>
    <definedName name="A11606_可動間仕切">#REF!</definedName>
    <definedName name="A11607_移動間仕切">#REF!</definedName>
    <definedName name="A11608_トイレブース">#REF!</definedName>
    <definedName name="A11609_硝子">#REF!</definedName>
    <definedName name="A117_カーテンウォール工事">#REF!</definedName>
    <definedName name="A118_塗装工事">#REF!</definedName>
    <definedName name="A119_内装工事">#REF!</definedName>
    <definedName name="A12_">#REF!</definedName>
    <definedName name="A120_ユニット及びその他工事">#REF!</definedName>
    <definedName name="A121_排水工事">#REF!</definedName>
    <definedName name="A122_舗装工事">#REF!</definedName>
    <definedName name="A123_植栽工事">#REF!</definedName>
    <definedName name="A123給湯">'[11]内訳書(管理棟)'!#REF!</definedName>
    <definedName name="A123暖房">'[11]内訳書(管理棟)'!#REF!</definedName>
    <definedName name="A124_既設撤去工事">#REF!</definedName>
    <definedName name="A13_">#REF!</definedName>
    <definedName name="A134給水">'[11]内訳書(管理棟)'!#REF!</definedName>
    <definedName name="A14_">#REF!</definedName>
    <definedName name="A15_">#REF!</definedName>
    <definedName name="A16_">#REF!</definedName>
    <definedName name="A169排水">'[11]内訳書(管理棟)'!#REF!</definedName>
    <definedName name="A17_">#REF!</definedName>
    <definedName name="A18_">#REF!</definedName>
    <definedName name="A19_">#REF!</definedName>
    <definedName name="A1H15">[30]泥土圧式機械器具損料!$H$15</definedName>
    <definedName name="A1階耐震工事">#REF!</definedName>
    <definedName name="A2_">#REF!</definedName>
    <definedName name="A20_">#REF!</definedName>
    <definedName name="A21_">#REF!</definedName>
    <definedName name="A22_">#REF!</definedName>
    <definedName name="A225器具">'[11]内訳書(管理棟)'!#REF!</definedName>
    <definedName name="A23_">#REF!</definedName>
    <definedName name="A24_">#REF!</definedName>
    <definedName name="A240消火">'[11]内訳書(管理棟)'!#REF!</definedName>
    <definedName name="A25_">#REF!</definedName>
    <definedName name="A26_">#REF!</definedName>
    <definedName name="A27_">#REF!</definedName>
    <definedName name="A28_">#REF!</definedName>
    <definedName name="A28_A2000">#REF!</definedName>
    <definedName name="A29_">#REF!</definedName>
    <definedName name="A291ＯＭ">'[11]内訳書(管理棟)'!#REF!</definedName>
    <definedName name="A29A2000">#REF!</definedName>
    <definedName name="A2階耐震工事">#REF!</definedName>
    <definedName name="A3_">#REF!</definedName>
    <definedName name="A30_">#REF!</definedName>
    <definedName name="A302管理棟給水改修">'[11]内訳書(管理棟)'!#REF!</definedName>
    <definedName name="A31_">#REF!</definedName>
    <definedName name="A315物質給水">'[11]内訳書(管理棟)'!#REF!</definedName>
    <definedName name="A32_">#REF!</definedName>
    <definedName name="A328電気給水">'[11]内訳書(管理棟)'!#REF!</definedName>
    <definedName name="A33_">#REF!</definedName>
    <definedName name="A34_">#REF!</definedName>
    <definedName name="A35_">#REF!</definedName>
    <definedName name="A353屋外暖房">'[11]内訳書(管理棟)'!#REF!</definedName>
    <definedName name="A36_">#REF!</definedName>
    <definedName name="A37_">#REF!</definedName>
    <definedName name="A38_">#REF!</definedName>
    <definedName name="A381屋外給水">'[11]内訳書(管理棟)'!#REF!</definedName>
    <definedName name="A39_">#REF!</definedName>
    <definedName name="A3階耐震工事">#REF!</definedName>
    <definedName name="A4_">#REF!</definedName>
    <definedName name="A40_">#REF!</definedName>
    <definedName name="A41_">#REF!</definedName>
    <definedName name="A42_">#REF!</definedName>
    <definedName name="A425屋外排水">'[11]内訳書(管理棟)'!#REF!</definedName>
    <definedName name="A43_">#REF!</definedName>
    <definedName name="A44_">#REF!</definedName>
    <definedName name="A45_">#REF!</definedName>
    <definedName name="A46_">#REF!</definedName>
    <definedName name="A460屋外消火">'[11]内訳書(管理棟)'!#REF!</definedName>
    <definedName name="A465屋外ガス">'[11]内訳書(管理棟)'!#REF!</definedName>
    <definedName name="A46空調配管">'[11]内訳書(管理棟)'!$A$73</definedName>
    <definedName name="A47_">#REF!</definedName>
    <definedName name="A48_">#REF!</definedName>
    <definedName name="A486屋外電気">'[11]内訳書(管理棟)'!#REF!</definedName>
    <definedName name="A49_">#REF!</definedName>
    <definedName name="A4空調機器">'[11]内訳書(管理棟)'!#REF!</definedName>
    <definedName name="A5_">#REF!</definedName>
    <definedName name="A50_">#REF!</definedName>
    <definedName name="A51_">#REF!</definedName>
    <definedName name="A52_">#REF!</definedName>
    <definedName name="A53_">#REF!</definedName>
    <definedName name="A54_">#REF!</definedName>
    <definedName name="A55_">#REF!</definedName>
    <definedName name="A56_">#REF!</definedName>
    <definedName name="A57_">#REF!</definedName>
    <definedName name="A58_">#REF!</definedName>
    <definedName name="A59_">#REF!</definedName>
    <definedName name="A6_">#REF!</definedName>
    <definedName name="A60_">#REF!</definedName>
    <definedName name="A61_">#REF!</definedName>
    <definedName name="A62_">#REF!</definedName>
    <definedName name="A63_">#REF!</definedName>
    <definedName name="A64_">#REF!</definedName>
    <definedName name="A65_">#REF!</definedName>
    <definedName name="A66_">#REF!</definedName>
    <definedName name="A67_">#REF!</definedName>
    <definedName name="A68_">#REF!</definedName>
    <definedName name="A69_">#REF!</definedName>
    <definedName name="A69換気">'[11]内訳書(管理棟)'!#REF!</definedName>
    <definedName name="A7_">#REF!</definedName>
    <definedName name="A70_">#REF!</definedName>
    <definedName name="A71_">#REF!</definedName>
    <definedName name="A73_">#REF!</definedName>
    <definedName name="A74_">#REF!</definedName>
    <definedName name="A75_">#REF!</definedName>
    <definedName name="A76_">#REF!</definedName>
    <definedName name="A77_">#REF!</definedName>
    <definedName name="A78_">#REF!</definedName>
    <definedName name="A79_">#REF!</definedName>
    <definedName name="A8_">#REF!</definedName>
    <definedName name="A81_">#REF!</definedName>
    <definedName name="A82_">#REF!</definedName>
    <definedName name="A9_">#REF!</definedName>
    <definedName name="AA">#REF!</definedName>
    <definedName name="aaa" localSheetId="3" hidden="1">[12]Sheet2!#REF!</definedName>
    <definedName name="aaa" localSheetId="1" hidden="1">[12]Sheet2!#REF!</definedName>
    <definedName name="aaa" localSheetId="2" hidden="1">[12]Sheet2!#REF!</definedName>
    <definedName name="aaa" hidden="1">[12]Sheet2!#REF!</definedName>
    <definedName name="AAAA">#REF!</definedName>
    <definedName name="AAAAA">#REF!</definedName>
    <definedName name="AAAAAA">#REF!</definedName>
    <definedName name="AAAAAAA">#REF!</definedName>
    <definedName name="AAAAAAAA">#REF!</definedName>
    <definedName name="AAAAAAAAA">#REF!</definedName>
    <definedName name="AAAAAAAAAA">#REF!</definedName>
    <definedName name="AAAAAAAAAAA">#REF!</definedName>
    <definedName name="AB">#REF!</definedName>
    <definedName name="ABC">[0]!ABC</definedName>
    <definedName name="AC">'[31]  表シート  '!#REF!</definedName>
    <definedName name="Access_Button" hidden="1">"農集拾い書_Sheet1_List"</definedName>
    <definedName name="Access_Button1" hidden="1">"材料入力_データ格納用シート_List1"</definedName>
    <definedName name="AccessDatabase" hidden="1">"C:\My Documents\キンニャモニャセンター計算集計1.mdb"</definedName>
    <definedName name="AD">#REF!</definedName>
    <definedName name="AE">'[31]  表シート  '!#REF!</definedName>
    <definedName name="AE_">#REF!</definedName>
    <definedName name="AEND">#REF!</definedName>
    <definedName name="aergvawrtgbvtrnjt">[32]建築積算!#REF!</definedName>
    <definedName name="AF">'[31]  表シート  '!#REF!</definedName>
    <definedName name="AG">'[31]  表シート  '!#REF!</definedName>
    <definedName name="AH">#REF!</definedName>
    <definedName name="AHONHINA">[33]表紙!#REF!</definedName>
    <definedName name="ai">[2]原本!$B$54:$F$59</definedName>
    <definedName name="AIM">[6]電気２!$A$1:$P$35</definedName>
    <definedName name="AJ">'[31]  表シート  '!#REF!</definedName>
    <definedName name="AM" hidden="1">[28]ポンプ損料日数!#REF!</definedName>
    <definedName name="AN" hidden="1">[28]ポンプ損料日数!#REF!</definedName>
    <definedName name="ANZEN" hidden="1">#REF!</definedName>
    <definedName name="ANZEN1">#REF!</definedName>
    <definedName name="ANZEN2">#REF!</definedName>
    <definedName name="ANZEN3">#REF!</definedName>
    <definedName name="ANZENG">#REF!</definedName>
    <definedName name="AS">[6]電気４!#REF!</definedName>
    <definedName name="ASAHI" hidden="1">#REF!</definedName>
    <definedName name="asbtgffvbhgj">#REF!</definedName>
    <definedName name="ASDVIUI">[6]電気４!A1:I30</definedName>
    <definedName name="AUTOEXEC">[6]電気２!$A$100</definedName>
    <definedName name="AWA">#REF!</definedName>
    <definedName name="AWB">#REF!</definedName>
    <definedName name="AWX">#REF!</definedName>
    <definedName name="AXIA" hidden="1">[34]設計明全!#REF!</definedName>
    <definedName name="Aｺﾝ">'[11]内訳書(管理棟)'!$E$15</definedName>
    <definedName name="Ａパターン印刷範囲">[35]バルブ!$A$1:$AC$35,[35]バルブ!$AD$38:$AZ$56,[35]バルブ!$BB$59:$BQ$79,[35]バルブ!$BQ$79,[35]バルブ!$BS$59:$CH$100,[35]バルブ!$BS$101:$CH$121,[35]バルブ!$BB$80:$BQ$121</definedName>
    <definedName name="A屋根">'[11]内訳書(管理棟)'!$E$39</definedName>
    <definedName name="A仮設">'[11]内訳書(管理棟)'!$E$6</definedName>
    <definedName name="A外建">'[11]内訳書(管理棟)'!$E$45</definedName>
    <definedName name="A外構">'[11]内訳書(管理棟)'!$E$60</definedName>
    <definedName name="A金属">'[11]内訳書(管理棟)'!$E$42</definedName>
    <definedName name="A型枠">'[11]内訳書(管理棟)'!$E$18</definedName>
    <definedName name="A杭">'[11]内訳書(管理棟)'!$E$9</definedName>
    <definedName name="A左官">'[11]内訳書(管理棟)'!$E$33</definedName>
    <definedName name="A雑">'[11]内訳書(管理棟)'!$E$57</definedName>
    <definedName name="A設1">'[11]内訳書(管理棟)'!$E$68</definedName>
    <definedName name="A設2">'[11]内訳書(管理棟)'!$E$71</definedName>
    <definedName name="A設3">'[11]内訳書(管理棟)'!$E$74</definedName>
    <definedName name="A設4">'[11]内訳書(管理棟)'!$E$77</definedName>
    <definedName name="A設5">'[11]内訳書(管理棟)'!$E$80</definedName>
    <definedName name="A設6">'[11]内訳書(管理棟)'!$E$83</definedName>
    <definedName name="A組積">'[11]内訳書(管理棟)'!$E$27</definedName>
    <definedName name="A断熱">'[11]内訳書(管理棟)'!$E$30</definedName>
    <definedName name="A撤去工事頭">[24]表紙!$B$46</definedName>
    <definedName name="A鉄筋">'[11]内訳書(管理棟)'!$E$21</definedName>
    <definedName name="A鉄骨">'[11]内訳書(管理棟)'!$E$24</definedName>
    <definedName name="A電1">'[11]内訳書(管理棟)'!$E$89</definedName>
    <definedName name="A電2">'[11]内訳書(管理棟)'!$E$92</definedName>
    <definedName name="A電3">'[11]内訳書(管理棟)'!$E$95</definedName>
    <definedName name="A電4">'[11]内訳書(管理棟)'!$E$98</definedName>
    <definedName name="A電5">'[11]内訳書(管理棟)'!$E$101</definedName>
    <definedName name="A電6">'[11]内訳書(管理棟)'!$E$104</definedName>
    <definedName name="A電7">'[11]内訳書(管理棟)'!$E$107</definedName>
    <definedName name="A電8">'[11]内訳書(管理棟)'!$E$110</definedName>
    <definedName name="A塗装">'[11]内訳書(管理棟)'!$E$51</definedName>
    <definedName name="Ａ渡り廊下">'[11]内訳書(管理棟)'!#REF!</definedName>
    <definedName name="A土">'[11]内訳書(管理棟)'!$E$12</definedName>
    <definedName name="A内建">'[11]内訳書(管理棟)'!$E$48</definedName>
    <definedName name="A内装">'[11]内訳書(管理棟)'!$E$54</definedName>
    <definedName name="A木">'[11]内訳書(管理棟)'!$E$36</definedName>
    <definedName name="B">#REF!</definedName>
    <definedName name="B_荷揚運搬">'[11]内訳書(管理棟)'!$A$2001:$N$2045</definedName>
    <definedName name="B000_共通費">#REF!</definedName>
    <definedName name="b1234335">#REF!</definedName>
    <definedName name="b2仮設">'[11]内訳書(管理棟)'!$E$6</definedName>
    <definedName name="B459直工">'[11]内訳書(管理棟)'!#REF!</definedName>
    <definedName name="B4OUT">#REF!</definedName>
    <definedName name="B5OUT">#REF!</definedName>
    <definedName name="BANGOU">#REF!</definedName>
    <definedName name="BB">#REF!</definedName>
    <definedName name="BBB">#REF!</definedName>
    <definedName name="BBBB">#REF!</definedName>
    <definedName name="BBBBB">#REF!</definedName>
    <definedName name="BBBBBB">#REF!</definedName>
    <definedName name="BBBBBBB">#REF!</definedName>
    <definedName name="BEF_TBL">#REF!</definedName>
    <definedName name="BG">#REF!</definedName>
    <definedName name="BGH" hidden="1">[16]代価１!$H$13</definedName>
    <definedName name="ｂｇｈ10" hidden="1">[16]代価１!$H$13</definedName>
    <definedName name="bghvf">#REF!</definedName>
    <definedName name="BRTHBEVRT">#REF!</definedName>
    <definedName name="BTJUYNJUH">#REF!</definedName>
    <definedName name="BUN">[36]電気器具!$E$5:$T$16</definedName>
    <definedName name="BUNS">#REF!</definedName>
    <definedName name="BUYTNJUNUY">#REF!</definedName>
    <definedName name="byhrdvsvr">#REF!</definedName>
    <definedName name="Bｺﾝ">'[11]内訳書(管理棟)'!$E$18</definedName>
    <definedName name="B屋根">'[11]内訳書(管理棟)'!$E$50</definedName>
    <definedName name="B仮設">'[11]内訳書(管理棟)'!$E$6</definedName>
    <definedName name="B改修工事">#REF!</definedName>
    <definedName name="Ｂ改修工事頭">[24]表紙!$B$332</definedName>
    <definedName name="B外建">'[11]内訳書(管理棟)'!$E$58</definedName>
    <definedName name="B外構">'[11]内訳書(管理棟)'!$E$78</definedName>
    <definedName name="Ｂ外構工事" hidden="1">[37]仮設躯体!#REF!</definedName>
    <definedName name="B共通仮設">'[11]内訳書(管理棟)'!$E$155</definedName>
    <definedName name="B金属">'[11]内訳書(管理棟)'!$E$54</definedName>
    <definedName name="B型枠">'[11]内訳書(管理棟)'!$E$22</definedName>
    <definedName name="B杭">'[11]内訳書(管理棟)'!$E$10</definedName>
    <definedName name="B左官">'[11]内訳書(管理棟)'!$E$42</definedName>
    <definedName name="B雑">'[11]内訳書(管理棟)'!$E$74</definedName>
    <definedName name="B種">[38]東高校!$J$127</definedName>
    <definedName name="Ｂ書式">#REF!</definedName>
    <definedName name="B設1">'[11]内訳書(管理棟)'!$E$89</definedName>
    <definedName name="B設2">'[11]内訳書(管理棟)'!$E$93</definedName>
    <definedName name="B設3">'[11]内訳書(管理棟)'!$E$97</definedName>
    <definedName name="B設4">'[11]内訳書(管理棟)'!$E$101</definedName>
    <definedName name="B設5">'[11]内訳書(管理棟)'!$E$105</definedName>
    <definedName name="B設6">'[11]内訳書(管理棟)'!$E$109</definedName>
    <definedName name="B組積">'[11]内訳書(管理棟)'!$E$34</definedName>
    <definedName name="B断熱">'[11]内訳書(管理棟)'!$E$38</definedName>
    <definedName name="B鉄筋">'[11]内訳書(管理棟)'!$E$26</definedName>
    <definedName name="B鉄骨">'[11]内訳書(管理棟)'!$E$30</definedName>
    <definedName name="B電1">'[11]内訳書(管理棟)'!$E$118</definedName>
    <definedName name="B電2">'[11]内訳書(管理棟)'!$E$122</definedName>
    <definedName name="B電3">'[11]内訳書(管理棟)'!$E$126</definedName>
    <definedName name="B電4">'[11]内訳書(管理棟)'!$E$130</definedName>
    <definedName name="B電5">'[11]内訳書(管理棟)'!$E$134</definedName>
    <definedName name="B電6">'[11]内訳書(管理棟)'!$E$138</definedName>
    <definedName name="B電7">'[11]内訳書(管理棟)'!$E$142</definedName>
    <definedName name="B電8">'[11]内訳書(管理棟)'!$E$146</definedName>
    <definedName name="B塗装">'[11]内訳書(管理棟)'!$E$66</definedName>
    <definedName name="Ｂ渡り廊下">'[11]内訳書(管理棟)'!#REF!</definedName>
    <definedName name="B土">'[11]内訳書(管理棟)'!$E$14</definedName>
    <definedName name="B内建">'[11]内訳書(管理棟)'!$E$62</definedName>
    <definedName name="B内装">'[11]内訳書(管理棟)'!$E$70</definedName>
    <definedName name="B木">'[11]内訳書(管理棟)'!$E$46</definedName>
    <definedName name="C_" hidden="1">[28]ポンプ損料日数!#REF!</definedName>
    <definedName name="C0">'[8]#REF'!$C$10515</definedName>
    <definedName name="CA">[24]表紙!$AK$51:$AP$72</definedName>
    <definedName name="CA値">[24]表紙!$AK$51:$AQ$72</definedName>
    <definedName name="CB">[24]表紙!$AK$51:$AR$72</definedName>
    <definedName name="CB値">[24]表紙!$AK$51:$AS$72</definedName>
    <definedName name="CC">#REF!</definedName>
    <definedName name="CCC">#REF!</definedName>
    <definedName name="CCCCC">#REF!</definedName>
    <definedName name="CCCCCC">#REF!</definedName>
    <definedName name="CCCCCCC">#REF!</definedName>
    <definedName name="CCCCCCCC">#REF!</definedName>
    <definedName name="CCCCCCCCC">#REF!</definedName>
    <definedName name="CCCCCCCCCC">#REF!</definedName>
    <definedName name="cdghfgh">#REF!</definedName>
    <definedName name="CHECK">[39]科目!$AP$295:$AP$306</definedName>
    <definedName name="CHOKOU">#N/A</definedName>
    <definedName name="CHOKOU1">#REF!</definedName>
    <definedName name="CHOKOU2">#REF!</definedName>
    <definedName name="CHOKOU3">#REF!</definedName>
    <definedName name="CHOKOUG">#REF!</definedName>
    <definedName name="chosei0">#REF!</definedName>
    <definedName name="chosei1">#REF!</definedName>
    <definedName name="chosei10">#REF!</definedName>
    <definedName name="chosei11">#REF!</definedName>
    <definedName name="chosei12">#REF!</definedName>
    <definedName name="chosei13">#REF!</definedName>
    <definedName name="chosei14">#REF!</definedName>
    <definedName name="chosei15">#REF!</definedName>
    <definedName name="chosei16">#REF!</definedName>
    <definedName name="chosei17">#REF!</definedName>
    <definedName name="chosei18">#REF!</definedName>
    <definedName name="chosei19">#REF!</definedName>
    <definedName name="chosei2">#REF!</definedName>
    <definedName name="chosei20">#REF!</definedName>
    <definedName name="chosei21">#REF!</definedName>
    <definedName name="chosei22">#REF!</definedName>
    <definedName name="chosei23">#REF!</definedName>
    <definedName name="chosei3">#REF!</definedName>
    <definedName name="chosei4">#REF!</definedName>
    <definedName name="chosei5">#REF!</definedName>
    <definedName name="chosei6">#REF!</definedName>
    <definedName name="chosei7">#REF!</definedName>
    <definedName name="chosei8">#REF!</definedName>
    <definedName name="chosei9">#REF!</definedName>
    <definedName name="co">'[11]内訳書(管理棟)'!$A$81</definedName>
    <definedName name="COSθ">#REF!</definedName>
    <definedName name="COUNT">#REF!</definedName>
    <definedName name="COUNT50">#REF!</definedName>
    <definedName name="COUNT51">#REF!</definedName>
    <definedName name="COUNT52">#REF!</definedName>
    <definedName name="COUNT53">#REF!</definedName>
    <definedName name="COUNTER">#REF!</definedName>
    <definedName name="CP">[2]原本!$AG$29</definedName>
    <definedName name="CRECESC">#REF!</definedName>
    <definedName name="_xlnm.Criteria">[36]電気器具!$AA$1:$AQ$2</definedName>
    <definedName name="Criteria_MI">[36]電気器具!$AA$1:$AQ$2</definedName>
    <definedName name="cvfhbnj">#REF!</definedName>
    <definedName name="ｃｚ">[38]東高校!$CU$1</definedName>
    <definedName name="Cｺﾝ">'[11]内訳書(管理棟)'!$I$15</definedName>
    <definedName name="C屋根">'[11]内訳書(管理棟)'!$I$39</definedName>
    <definedName name="C仮設">'[11]内訳書(管理棟)'!$I$6</definedName>
    <definedName name="C外建">'[11]内訳書(管理棟)'!$I$45</definedName>
    <definedName name="C外構">'[11]内訳書(管理棟)'!$I$60</definedName>
    <definedName name="Ｃ既存校舎">#REF!</definedName>
    <definedName name="C金属">'[11]内訳書(管理棟)'!$I$42</definedName>
    <definedName name="C型枠">'[11]内訳書(管理棟)'!$I$18</definedName>
    <definedName name="C杭">'[11]内訳書(管理棟)'!$I$9</definedName>
    <definedName name="C左官">'[11]内訳書(管理棟)'!$I$33</definedName>
    <definedName name="C雑">'[11]内訳書(管理棟)'!$I$57</definedName>
    <definedName name="C種">[38]東高校!$J$134</definedName>
    <definedName name="C厨房設備機器">[24]表紙!$B$1102</definedName>
    <definedName name="C設1">'[11]内訳書(管理棟)'!$I$68</definedName>
    <definedName name="C設2">'[11]内訳書(管理棟)'!$I$71</definedName>
    <definedName name="C設3">'[11]内訳書(管理棟)'!$I$74</definedName>
    <definedName name="C設4">'[11]内訳書(管理棟)'!$I$77</definedName>
    <definedName name="C設5">'[11]内訳書(管理棟)'!$I$80</definedName>
    <definedName name="C設6">'[11]内訳書(管理棟)'!$I$83</definedName>
    <definedName name="C組積">'[11]内訳書(管理棟)'!$I$27</definedName>
    <definedName name="Ｃ代価表一覧表">[22]諸経費計算表!$B$1:$G$2</definedName>
    <definedName name="C断熱">'[11]内訳書(管理棟)'!$I$30</definedName>
    <definedName name="C鉄筋">'[11]内訳書(管理棟)'!$I$21</definedName>
    <definedName name="C鉄骨">'[11]内訳書(管理棟)'!$I$24</definedName>
    <definedName name="C電1">'[11]内訳書(管理棟)'!$I$89</definedName>
    <definedName name="C電2">'[11]内訳書(管理棟)'!$I$92</definedName>
    <definedName name="C電3">'[11]内訳書(管理棟)'!$I$95</definedName>
    <definedName name="C電4">'[11]内訳書(管理棟)'!$I$98</definedName>
    <definedName name="C電5">'[11]内訳書(管理棟)'!$I$101</definedName>
    <definedName name="C電6">'[11]内訳書(管理棟)'!#REF!</definedName>
    <definedName name="C電7">'[11]内訳書(管理棟)'!#REF!</definedName>
    <definedName name="C電8">'[11]内訳書(管理棟)'!$I$107</definedName>
    <definedName name="C電9">'[11]内訳書(管理棟)'!$I$110</definedName>
    <definedName name="C塗装">'[11]内訳書(管理棟)'!$I$51</definedName>
    <definedName name="C土">'[11]内訳書(管理棟)'!$I$12</definedName>
    <definedName name="C内建">'[11]内訳書(管理棟)'!$I$48</definedName>
    <definedName name="C内装">'[11]内訳書(管理棟)'!$I$54</definedName>
    <definedName name="C木">'[11]内訳書(管理棟)'!$I$36</definedName>
    <definedName name="D">#REF!</definedName>
    <definedName name="DA">#REF!</definedName>
    <definedName name="daika">[40]内訳明細!$B$4:$I$3066</definedName>
    <definedName name="daika1">#REF!</definedName>
    <definedName name="DATA">[2]原本!$Z$172</definedName>
    <definedName name="DATA_2">#REF!</definedName>
    <definedName name="DATA_TBL">#REF!</definedName>
    <definedName name="data01" hidden="1">[34]設計明全!$CC$5:$CT$84</definedName>
    <definedName name="DATA1">#REF!</definedName>
    <definedName name="DATA2">#REF!</definedName>
    <definedName name="DATA3">#REF!</definedName>
    <definedName name="DATA4">#REF!</definedName>
    <definedName name="DATA5">#REF!</definedName>
    <definedName name="DATA6">#REF!</definedName>
    <definedName name="_xlnm.Database">#REF!</definedName>
    <definedName name="Database_MI">[36]電気器具!$E$5:$U$496</definedName>
    <definedName name="Day">[10]小項目!$D$7:$D$8</definedName>
    <definedName name="DB_TBL">#REF!</definedName>
    <definedName name="dbgdhfg">#REF!</definedName>
    <definedName name="dcgsdcgdf">#REF!</definedName>
    <definedName name="DD">[6]電気２!$M$3:$V$6</definedName>
    <definedName name="DDDD">[19]SSﾀﾞｸﾄ!#REF!</definedName>
    <definedName name="ddddd">#REF!</definedName>
    <definedName name="default_掛率">[6]電気２!$B$2</definedName>
    <definedName name="DENWA">[41]H8県住内訳!#REF!</definedName>
    <definedName name="DFGBHDGYGBFXBHFYTG">#REF!</definedName>
    <definedName name="dfgdfgdfg">#REF!</definedName>
    <definedName name="dfgdfgdfgdf">#REF!</definedName>
    <definedName name="dfgdfgdfhghfg">#REF!</definedName>
    <definedName name="dfgdfgfdg">#REF!</definedName>
    <definedName name="dfgfhjklk">#REF!</definedName>
    <definedName name="DFGHDFGERTWE4">[42]AP020501!#REF!</definedName>
    <definedName name="dfhdg">[43]細目!#REF!</definedName>
    <definedName name="dfhdghfghfghf">#REF!</definedName>
    <definedName name="dfygsdfg">#REF!</definedName>
    <definedName name="dgfhrtnh" hidden="1">{"'内訳書'!$A$1:$O$28"}</definedName>
    <definedName name="DHYRDTBYDR">#REF!</definedName>
    <definedName name="DK">17902</definedName>
    <definedName name="do">[2]原本!$B$36:$K$41</definedName>
    <definedName name="doboku">#REF!</definedName>
    <definedName name="DOKOU">#REF!</definedName>
    <definedName name="DOU">#REF!</definedName>
    <definedName name="DOUG">#REF!</definedName>
    <definedName name="DOUS">#REF!</definedName>
    <definedName name="DRV" hidden="1">#REF!</definedName>
    <definedName name="ＤＳ">[6]電気４!#REF!</definedName>
    <definedName name="DS9009石涼_Sheet1_List">'[44]SP4工程表(不要)'!$A$11:$F$16</definedName>
    <definedName name="dsbfgbnghnjxdfd">[45]FL40!$N$211</definedName>
    <definedName name="dtbtt">#REF!</definedName>
    <definedName name="DTNHTYNTUNI">#REF!</definedName>
    <definedName name="DTSDGVFVDFGV">#REF!</definedName>
    <definedName name="dtyhdth" hidden="1">{"'内訳書'!$A$1:$O$28"}</definedName>
    <definedName name="DYBFDVYFVHFD">#REF!</definedName>
    <definedName name="Dグランド照明">#REF!</definedName>
    <definedName name="E">#REF!</definedName>
    <definedName name="E_">[46]表･説明!$B$8:$B$36</definedName>
    <definedName name="EARWETWERT">#REF!</definedName>
    <definedName name="EBYRBTYBUTRNUTYNYNITY">[19]SSﾀﾞｸﾄ!#REF!</definedName>
    <definedName name="EC">[6]電気４!A31:I60</definedName>
    <definedName name="ecsc">[32]建築積算!#REF!</definedName>
    <definedName name="ED">[6]電気４!#REF!</definedName>
    <definedName name="EE" hidden="1">[16]仮設代価!#REF!</definedName>
    <definedName name="EEEE">[47]人孔集計!$B$2:$I$55</definedName>
    <definedName name="EF">[6]電気４!#REF!</definedName>
    <definedName name="EG">[6]電気４!A31</definedName>
    <definedName name="ＥＨＰ機器">#REF!</definedName>
    <definedName name="EK">[6]電気４!#REF!</definedName>
    <definedName name="ekimyn">[48]刊行物H14!#REF!</definedName>
    <definedName name="EN">#REF!</definedName>
    <definedName name="END">#REF!</definedName>
    <definedName name="ENDX">#REF!</definedName>
    <definedName name="ENT_TBL">#REF!</definedName>
    <definedName name="ENTP_TBL">#REF!</definedName>
    <definedName name="ERCGTGRE">#REF!</definedName>
    <definedName name="ERTCEWRCTERVTRVGTR">#REF!</definedName>
    <definedName name="ERWTERTEER">#REF!</definedName>
    <definedName name="ES">[6]電気４!#REF!</definedName>
    <definedName name="ETHWTUJGJFJDFH">#REF!</definedName>
    <definedName name="ETWERTERT">[49]細目!$E$1:$E$65536</definedName>
    <definedName name="EV">[6]電気４!#REF!</definedName>
    <definedName name="evrtbg">#REF!</definedName>
    <definedName name="EXP・ｊ北">#REF!</definedName>
    <definedName name="_xlnm.Extract">[36]電気器具!$AA$5:$AQ$5</definedName>
    <definedName name="Extract_MI">[36]電気器具!$AA$5:$AP$5</definedName>
    <definedName name="EY" hidden="1">#N/A</definedName>
    <definedName name="F">#REF!</definedName>
    <definedName name="FBDBYTNJYUNJYJ">[19]SSﾀﾞｸﾄ!#REF!</definedName>
    <definedName name="fbdfnu">#REF!</definedName>
    <definedName name="FD">'[11]内訳書(管理棟)'!$A$233:$N$262</definedName>
    <definedName name="fesrg">'[50]#REF'!#REF!</definedName>
    <definedName name="FF" hidden="1">[16]仮設代価!#REF!</definedName>
    <definedName name="fff">#REF!</definedName>
    <definedName name="FFFF">#REF!</definedName>
    <definedName name="ｆｆｆｆｆ">#REF!</definedName>
    <definedName name="fgdfgdfg">#REF!</definedName>
    <definedName name="fgdfgdfgdf">#REF!</definedName>
    <definedName name="FGHFGHFGH">#REF!</definedName>
    <definedName name="FGHFGHFGHFGH">#REF!</definedName>
    <definedName name="FGHFGHGFHFGHFGHFGGFHGHF">'[51]代価表 '!$E$1:$E$65536</definedName>
    <definedName name="ｆｈｄｆｇｈｆｇｈｊｈｋｊｈｋ" hidden="1">{"'内訳書'!$A$1:$O$28"}</definedName>
    <definedName name="FHFGHFGHGHFFGHFGHFGHFGHFG">#REF!</definedName>
    <definedName name="FHFGHFHGFHFGHGF">#REF!</definedName>
    <definedName name="FJT" hidden="1">[26]金属工事!$B$849</definedName>
    <definedName name="FJTA" hidden="1">[26]金属工事!$H$842</definedName>
    <definedName name="FJTH" hidden="1">[26]金属工事!$I$847</definedName>
    <definedName name="FJTK" hidden="1">[26]金属工事!$I$849</definedName>
    <definedName name="FJTR" hidden="1">[26]金属工事!$J$847</definedName>
    <definedName name="FL">#REF!</definedName>
    <definedName name="ＦＬＡＧ">#REF!</definedName>
    <definedName name="FNA">[6]電気２!$T$1</definedName>
    <definedName name="FORM">#REF!</definedName>
    <definedName name="form10">#REF!</definedName>
    <definedName name="form11">#REF!</definedName>
    <definedName name="form12">#REF!</definedName>
    <definedName name="form13">#REF!</definedName>
    <definedName name="form14">#REF!</definedName>
    <definedName name="form2">#REF!</definedName>
    <definedName name="form3">#REF!</definedName>
    <definedName name="form4">#REF!</definedName>
    <definedName name="form5">#REF!</definedName>
    <definedName name="form6">#REF!</definedName>
    <definedName name="form7">#REF!</definedName>
    <definedName name="form8">#REF!</definedName>
    <definedName name="form9">#REF!</definedName>
    <definedName name="FS">14522</definedName>
    <definedName name="fukutan">#REF!</definedName>
    <definedName name="fydjnjnjhj">#REF!</definedName>
    <definedName name="G">#REF!</definedName>
    <definedName name="G_A0001" hidden="1">#REF!</definedName>
    <definedName name="G_A0002" hidden="1">#REF!</definedName>
    <definedName name="G_A0003" hidden="1">#REF!</definedName>
    <definedName name="G_A0004" hidden="1">#REF!</definedName>
    <definedName name="G_A0005" hidden="1">#REF!</definedName>
    <definedName name="G_A0006" hidden="1">#REF!</definedName>
    <definedName name="G_A0008" hidden="1">#REF!</definedName>
    <definedName name="G_A0009" hidden="1">#REF!</definedName>
    <definedName name="G_B0001" hidden="1">#REF!</definedName>
    <definedName name="G_B0002" hidden="1">#REF!</definedName>
    <definedName name="G_B0003" hidden="1">#REF!</definedName>
    <definedName name="G_B0004" hidden="1">#REF!</definedName>
    <definedName name="G_B0005" hidden="1">#REF!</definedName>
    <definedName name="G_B0006" hidden="1">#REF!</definedName>
    <definedName name="G_B0007" hidden="1">#REF!</definedName>
    <definedName name="G_B0008" hidden="1">#REF!</definedName>
    <definedName name="G_B0009" hidden="1">#REF!</definedName>
    <definedName name="G_B0010" hidden="1">#REF!</definedName>
    <definedName name="G_B0011" hidden="1">#REF!</definedName>
    <definedName name="G_B0012" hidden="1">#REF!</definedName>
    <definedName name="G_B0015" hidden="1">#REF!</definedName>
    <definedName name="G_B0016" hidden="1">#REF!</definedName>
    <definedName name="G_B0017" hidden="1">#REF!</definedName>
    <definedName name="G_B0018" hidden="1">#REF!</definedName>
    <definedName name="G_B0019" hidden="1">#REF!</definedName>
    <definedName name="G_B0020" hidden="1">#REF!</definedName>
    <definedName name="G_B0021" hidden="1">#REF!</definedName>
    <definedName name="G_B0022" hidden="1">#REF!</definedName>
    <definedName name="G_B0023" hidden="1">#REF!</definedName>
    <definedName name="G_B0024" hidden="1">#REF!</definedName>
    <definedName name="G_B0025" hidden="1">#REF!</definedName>
    <definedName name="G_B0026" hidden="1">#REF!</definedName>
    <definedName name="G_D0001" hidden="1">#REF!</definedName>
    <definedName name="G_D0002" hidden="1">#REF!</definedName>
    <definedName name="G_D0003" hidden="1">#REF!</definedName>
    <definedName name="G_D0004" hidden="1">#REF!</definedName>
    <definedName name="G_D0005" hidden="1">#REF!</definedName>
    <definedName name="G_D0006" hidden="1">#REF!</definedName>
    <definedName name="G_D0007" hidden="1">#REF!</definedName>
    <definedName name="G_D0008" hidden="1">#REF!</definedName>
    <definedName name="G_D0009" hidden="1">#REF!</definedName>
    <definedName name="G_D0010" hidden="1">#REF!</definedName>
    <definedName name="G_D0011" hidden="1">#REF!</definedName>
    <definedName name="G_D0012" hidden="1">#REF!</definedName>
    <definedName name="G_D0013" hidden="1">#REF!</definedName>
    <definedName name="G_D0014" hidden="1">#REF!</definedName>
    <definedName name="G_D0015" hidden="1">#REF!</definedName>
    <definedName name="G_D0016" hidden="1">#REF!</definedName>
    <definedName name="G_D0017" hidden="1">#REF!</definedName>
    <definedName name="G_D0018" hidden="1">#REF!</definedName>
    <definedName name="G_D0019" hidden="1">#REF!</definedName>
    <definedName name="G_D0020" hidden="1">#REF!</definedName>
    <definedName name="G_D0021" hidden="1">#REF!</definedName>
    <definedName name="G_D0022" hidden="1">#REF!</definedName>
    <definedName name="G_D0023" hidden="1">#REF!</definedName>
    <definedName name="G_D0024" hidden="1">#REF!</definedName>
    <definedName name="G_D0025" hidden="1">#REF!</definedName>
    <definedName name="G_D0026" hidden="1">#REF!</definedName>
    <definedName name="G_D0027" hidden="1">#REF!</definedName>
    <definedName name="G_D0028" hidden="1">#REF!</definedName>
    <definedName name="G_D0029" hidden="1">#REF!</definedName>
    <definedName name="G_D0031" hidden="1">#REF!</definedName>
    <definedName name="G_D0033" hidden="1">#REF!</definedName>
    <definedName name="G_D0034" hidden="1">#REF!</definedName>
    <definedName name="G_D0035" hidden="1">#REF!</definedName>
    <definedName name="G_D0036" hidden="1">#REF!</definedName>
    <definedName name="G_D0038" hidden="1">#REF!</definedName>
    <definedName name="G_D0039" hidden="1">#REF!</definedName>
    <definedName name="G_D0040" hidden="1">#REF!</definedName>
    <definedName name="G_D0041" hidden="1">#REF!</definedName>
    <definedName name="G_D0042" hidden="1">#REF!</definedName>
    <definedName name="G_D0043" hidden="1">#REF!</definedName>
    <definedName name="G_D0044" hidden="1">#REF!</definedName>
    <definedName name="G_D0045" hidden="1">#REF!</definedName>
    <definedName name="G_D0046" hidden="1">#REF!</definedName>
    <definedName name="G_D0047" hidden="1">#REF!</definedName>
    <definedName name="G_D0048" hidden="1">#REF!</definedName>
    <definedName name="G_D0049" hidden="1">#REF!</definedName>
    <definedName name="G_D0050" hidden="1">#REF!</definedName>
    <definedName name="G_D0051" hidden="1">#REF!</definedName>
    <definedName name="G_D0052" hidden="1">#REF!</definedName>
    <definedName name="G_D0053" hidden="1">#REF!</definedName>
    <definedName name="G_D0054" hidden="1">#REF!</definedName>
    <definedName name="G_D0055" hidden="1">#REF!</definedName>
    <definedName name="G_D0056" hidden="1">#REF!</definedName>
    <definedName name="G_D0057" hidden="1">#REF!</definedName>
    <definedName name="G_D0058" hidden="1">#REF!</definedName>
    <definedName name="G_D0059" hidden="1">#REF!</definedName>
    <definedName name="G_D0060" hidden="1">#REF!</definedName>
    <definedName name="G_D0061" hidden="1">#REF!</definedName>
    <definedName name="G_D0062" hidden="1">#REF!</definedName>
    <definedName name="G_D0063" hidden="1">#REF!</definedName>
    <definedName name="G_D0076" hidden="1">#REF!</definedName>
    <definedName name="G_D0077" hidden="1">#REF!</definedName>
    <definedName name="G_D0078" hidden="1">#REF!</definedName>
    <definedName name="G_D0079" hidden="1">#REF!</definedName>
    <definedName name="G_D0081" hidden="1">#REF!</definedName>
    <definedName name="G_D0083" hidden="1">#REF!</definedName>
    <definedName name="G_D0084" hidden="1">#REF!</definedName>
    <definedName name="G_D0085" hidden="1">#REF!</definedName>
    <definedName name="G_D0086" hidden="1">#REF!</definedName>
    <definedName name="G_D0087" hidden="1">#REF!</definedName>
    <definedName name="G_D0088" hidden="1">#REF!</definedName>
    <definedName name="G_D0089" hidden="1">#REF!</definedName>
    <definedName name="G_D0090" hidden="1">#REF!</definedName>
    <definedName name="G_D0091" hidden="1">#REF!</definedName>
    <definedName name="G_D0092" hidden="1">#REF!</definedName>
    <definedName name="G_D0093" hidden="1">#REF!</definedName>
    <definedName name="G_D0094" hidden="1">#REF!</definedName>
    <definedName name="G_D0095" hidden="1">#REF!</definedName>
    <definedName name="G_D0099" hidden="1">#REF!</definedName>
    <definedName name="G_D0102" hidden="1">#REF!</definedName>
    <definedName name="G_D0103" hidden="1">#REF!</definedName>
    <definedName name="G_D0104" hidden="1">#REF!</definedName>
    <definedName name="G_D0105" hidden="1">#REF!</definedName>
    <definedName name="G_D0107" hidden="1">#REF!</definedName>
    <definedName name="G_D0109" hidden="1">#REF!</definedName>
    <definedName name="G_D0110" hidden="1">#REF!</definedName>
    <definedName name="G_D0111" hidden="1">#REF!</definedName>
    <definedName name="G_D0112" hidden="1">#REF!</definedName>
    <definedName name="G_D0113" hidden="1">#REF!</definedName>
    <definedName name="G_D0114" hidden="1">#REF!</definedName>
    <definedName name="G_D0115" hidden="1">#REF!</definedName>
    <definedName name="G_D0116" hidden="1">#REF!</definedName>
    <definedName name="G_D0117" hidden="1">#REF!</definedName>
    <definedName name="G_D0118" hidden="1">#REF!</definedName>
    <definedName name="G_D0119" hidden="1">#REF!</definedName>
    <definedName name="G_D0121" hidden="1">#REF!</definedName>
    <definedName name="G_D0122" hidden="1">#REF!</definedName>
    <definedName name="G_D0123" hidden="1">#REF!</definedName>
    <definedName name="G_F0001" hidden="1">#REF!</definedName>
    <definedName name="G_F0002" hidden="1">#REF!</definedName>
    <definedName name="G0" hidden="1">#REF!</definedName>
    <definedName name="gaikou" hidden="1">#REF!</definedName>
    <definedName name="GE">#REF!</definedName>
    <definedName name="GENBA1">#REF!</definedName>
    <definedName name="GENBA2">#REF!</definedName>
    <definedName name="GENBA3">#REF!</definedName>
    <definedName name="GENBAG">#REF!</definedName>
    <definedName name="genka">[48]刊行物H14!#REF!</definedName>
    <definedName name="gennba">#REF!</definedName>
    <definedName name="GG" hidden="1">[16]仮設代価!#REF!</definedName>
    <definedName name="GGGG">[19]SSﾀﾞｸﾄ!#REF!</definedName>
    <definedName name="GHBFGYUB" hidden="1">#REF!</definedName>
    <definedName name="ＧＨＰ_掛率">[6]電気２!#REF!</definedName>
    <definedName name="ＧＨＰ機器">#REF!</definedName>
    <definedName name="GIJYU">[2]原本!$F$355:$F$383</definedName>
    <definedName name="ＧＪＴＧＦＤＳＧれＨ" hidden="1">[52]空調!#REF!</definedName>
    <definedName name="GNJHGK">#REF!</definedName>
    <definedName name="GO" hidden="1">#N/A</definedName>
    <definedName name="GO_TBL">#REF!</definedName>
    <definedName name="ＧＴ">[1]歩・屋!$W$12</definedName>
    <definedName name="H">[6]電気４!#REF!</definedName>
    <definedName name="h_dat" hidden="1">#REF!</definedName>
    <definedName name="H12総括">'[11]内訳書(管理棟)'!$A$1</definedName>
    <definedName name="H12内訳・TOP">'[11]内訳書(管理棟)'!$A$1</definedName>
    <definedName name="H12内訳・共仮">'[11]内訳書(管理棟)'!$A$77</definedName>
    <definedName name="H20.">#REF!</definedName>
    <definedName name="h4ybrtjy">#REF!</definedName>
    <definedName name="haken">[48]刊行物H14!#REF!</definedName>
    <definedName name="HAN">#REF!</definedName>
    <definedName name="HANNI1">#REF!</definedName>
    <definedName name="HANNI2">#REF!</definedName>
    <definedName name="HANNI3">#REF!</definedName>
    <definedName name="HANNI51">#REF!</definedName>
    <definedName name="HANNI52">#REF!</definedName>
    <definedName name="HANNI53">#REF!</definedName>
    <definedName name="henkou">[48]刊行物H14!#REF!</definedName>
    <definedName name="henkougo" hidden="1">#REF!</definedName>
    <definedName name="hf">[53]科目!#REF!</definedName>
    <definedName name="HH">'[8]#REF'!$A$3</definedName>
    <definedName name="ｈｈｈ">[1]歩・屋!$W$13</definedName>
    <definedName name="HIVP">#REF!</definedName>
    <definedName name="hjfhjfhjfhjfhjfhghj">'[50]#REF'!#REF!</definedName>
    <definedName name="HK">17902</definedName>
    <definedName name="hojozai">[48]刊行物H14!#REF!</definedName>
    <definedName name="HOKAN">[6]電気２!$B$101</definedName>
    <definedName name="HONHINA">[33]表紙!#REF!</definedName>
    <definedName name="HOU">[41]H8県住内訳!#REF!</definedName>
    <definedName name="ＨＲＦＪＨＴＫＹ" hidden="1">[52]空調!#REF!</definedName>
    <definedName name="HS">0.2</definedName>
    <definedName name="htbehraywvse">#REF!</definedName>
    <definedName name="HTML_CodePage" hidden="1">932</definedName>
    <definedName name="HTML_Control" hidden="1">{"'予定表'!$A$1:$W$38"}</definedName>
    <definedName name="HTML_Description" hidden="1">""</definedName>
    <definedName name="HTML_Email" hidden="1">"masatoshi@togiya.net"</definedName>
    <definedName name="HTML_Header" hidden="1">"予定表"</definedName>
    <definedName name="HTML_LastUpdate" hidden="1">"01/02/01"</definedName>
    <definedName name="HTML_LineAfter" hidden="1">TRUE</definedName>
    <definedName name="HTML_LineBefore" hidden="1">TRUE</definedName>
    <definedName name="HTML_Name" hidden="1">"硎谷 将紀"</definedName>
    <definedName name="HTML_OBDlg2" hidden="1">TRUE</definedName>
    <definedName name="HTML_OBDlg4" hidden="1">TRUE</definedName>
    <definedName name="HTML_OS" hidden="1">0</definedName>
    <definedName name="HTML_PathFile" hidden="1">"A:\My Documents\ﾎｰﾑﾍﾟｰｼﾞ\予定.htm"</definedName>
    <definedName name="HTML_Title" hidden="1">"予定表"</definedName>
    <definedName name="HUMIYUGUU">#REF!</definedName>
    <definedName name="hutuu" hidden="1">#REF!</definedName>
    <definedName name="HUYU1">#REF!</definedName>
    <definedName name="HUYU2">#REF!</definedName>
    <definedName name="HUYU3">#REF!</definedName>
    <definedName name="HUYUG">#REF!</definedName>
    <definedName name="HYOU">#REF!</definedName>
    <definedName name="HYOU1">#REF!</definedName>
    <definedName name="HYOUJI" hidden="1">#REF!</definedName>
    <definedName name="hyoushi" hidden="1">{#N/A,#N/A,FALSE,"Sheet16";#N/A,#N/A,FALSE,"Sheet16"}</definedName>
    <definedName name="hyoushi2" hidden="1">{"'内訳書'!$A$1:$O$28"}</definedName>
    <definedName name="I">[6]電気４!#REF!</definedName>
    <definedName name="I_DAT" hidden="1">[19]円形風道!$B$2:$C$22</definedName>
    <definedName name="IA" hidden="1">#N/A</definedName>
    <definedName name="IAS">[6]電気４!#REF!</definedName>
    <definedName name="IB" hidden="1">#N/A</definedName>
    <definedName name="IC" hidden="1">#N/A</definedName>
    <definedName name="ID" hidden="1">#N/A</definedName>
    <definedName name="II" hidden="1">[16]仮設代価!#REF!</definedName>
    <definedName name="III">[32]建築積算!#REF!</definedName>
    <definedName name="IN_KNN">[22]諸経費計算表!$B$7</definedName>
    <definedName name="INIT" hidden="1">#REF!</definedName>
    <definedName name="INPUT">#REF!</definedName>
    <definedName name="INSATU">#REF!</definedName>
    <definedName name="INT">[6]電気２!$C$30</definedName>
    <definedName name="ippan">[48]刊行物H14!#REF!</definedName>
    <definedName name="IROHA_TMP" hidden="1">#REF!</definedName>
    <definedName name="IROHA_TMP2" hidden="1">#REF!</definedName>
    <definedName name="ITI" hidden="1">#REF!</definedName>
    <definedName name="J">#REF!</definedName>
    <definedName name="J03007_丹南" hidden="1">[26]金属工事!$F$82</definedName>
    <definedName name="J03042_丹南" hidden="1">[26]金属工事!$F$81</definedName>
    <definedName name="jfdhcfdn">#REF!</definedName>
    <definedName name="JI">#REF!</definedName>
    <definedName name="JK">#REF!</definedName>
    <definedName name="JMKUYJIKYUJUIJ">#REF!</definedName>
    <definedName name="JO">[2]原本!$AG$26</definedName>
    <definedName name="junko">[48]刊行物H14!#REF!</definedName>
    <definedName name="JYO">#REF!</definedName>
    <definedName name="K">#REF!</definedName>
    <definedName name="K_0" hidden="1">#REF!</definedName>
    <definedName name="k_list" hidden="1">#REF!</definedName>
    <definedName name="KA">[54]副立積!$B$1:$K$20</definedName>
    <definedName name="kaa">[5]仮設代!$H$43</definedName>
    <definedName name="kab">[5]仮設代!$H$44</definedName>
    <definedName name="KAIHOSEI">[2]原本!$N$7</definedName>
    <definedName name="kakaku">[48]刊行物H14!#REF!</definedName>
    <definedName name="kamoku" hidden="1">[34]設計明全!#REF!</definedName>
    <definedName name="kanko">[55]表紙!$A$36:$E$3880</definedName>
    <definedName name="KANRI1">#REF!</definedName>
    <definedName name="KANRI2">#REF!</definedName>
    <definedName name="KANRI3">#REF!</definedName>
    <definedName name="KANRIG">#REF!</definedName>
    <definedName name="kansetu">[48]刊行物H14!#REF!</definedName>
    <definedName name="KANT" hidden="1">#REF!</definedName>
    <definedName name="KASETU1">#REF!</definedName>
    <definedName name="KASETU2">#REF!</definedName>
    <definedName name="KASETU3">#REF!</definedName>
    <definedName name="KASETUG">#REF!</definedName>
    <definedName name="katal">[5]仮設代!$H$28</definedName>
    <definedName name="katar">[5]仮設代!$I$28</definedName>
    <definedName name="kca">[5]仮設代!$H$39</definedName>
    <definedName name="kcb">[5]仮設代!$H$40</definedName>
    <definedName name="KEIHT" hidden="1">#REF!</definedName>
    <definedName name="keko" hidden="1">#REF!</definedName>
    <definedName name="KES" hidden="1">#REF!</definedName>
    <definedName name="KESU">#REF!</definedName>
    <definedName name="KEY">#REF!</definedName>
    <definedName name="kgkaja">#REF!</definedName>
    <definedName name="KHK">0</definedName>
    <definedName name="KI">#REF!</definedName>
    <definedName name="kiki">#REF!</definedName>
    <definedName name="KIKI1" hidden="1">#REF!</definedName>
    <definedName name="KIKI2" hidden="1">#REF!</definedName>
    <definedName name="KIKI3" hidden="1">#REF!</definedName>
    <definedName name="KIKI4" hidden="1">#REF!</definedName>
    <definedName name="KIKI5" hidden="1">#REF!</definedName>
    <definedName name="KIKI6" hidden="1">#REF!</definedName>
    <definedName name="kikihi">[48]刊行物H14!#REF!</definedName>
    <definedName name="KIKIT" hidden="1">#REF!</definedName>
    <definedName name="kiniri">[48]刊行物H14!#REF!</definedName>
    <definedName name="kinouzou">[48]刊行物H14!#REF!</definedName>
    <definedName name="kinzoku" hidden="1">#REF!</definedName>
    <definedName name="kisei" hidden="1">#REF!</definedName>
    <definedName name="kisol">[5]仮設代!$H$21</definedName>
    <definedName name="kisor">[5]仮設代!$I$21</definedName>
    <definedName name="kka">[5]仮設代!$H$41</definedName>
    <definedName name="kkb">[5]仮設代!$H$42</definedName>
    <definedName name="KKI">#REF!</definedName>
    <definedName name="kkk">[56]VE!$B$1:$K$60</definedName>
    <definedName name="KKOHI" hidden="1">#REF!</definedName>
    <definedName name="KKTO">#REF!</definedName>
    <definedName name="koeda">'[1]拾・幹線(屋)'!#REF!</definedName>
    <definedName name="KOJI1" hidden="1">#REF!</definedName>
    <definedName name="KOJI2" hidden="1">#REF!</definedName>
    <definedName name="KOJI3" hidden="1">#REF!</definedName>
    <definedName name="KOJI4" hidden="1">#REF!</definedName>
    <definedName name="KOJIG" hidden="1">#REF!</definedName>
    <definedName name="KOJIS2" hidden="1">#REF!</definedName>
    <definedName name="KOJIT" hidden="1">#REF!</definedName>
    <definedName name="KOJYOKO" hidden="1">#REF!</definedName>
    <definedName name="KOU">#REF!</definedName>
    <definedName name="KOUJI">#REF!</definedName>
    <definedName name="kozo">[5]仮設代!$B$25</definedName>
    <definedName name="KR">#REF!</definedName>
    <definedName name="KS">0.18</definedName>
    <definedName name="ksa">[5]仮設代!#REF!</definedName>
    <definedName name="ksb">[5]仮設代!#REF!</definedName>
    <definedName name="KT">[57]細目別内訳!$Z$4</definedName>
    <definedName name="KU">#REF!</definedName>
    <definedName name="kubunn">[10]小項目!$G$1:$G$6</definedName>
    <definedName name="kubunn1">[10]小項目!$D$2:$D$3</definedName>
    <definedName name="KUI">#REF!</definedName>
    <definedName name="KUID">[5]仮設代!$H$36</definedName>
    <definedName name="KUIL">[5]仮設代!$H$37</definedName>
    <definedName name="KUIN">[5]仮設代!$H$38</definedName>
    <definedName name="KUK">#REF!</definedName>
    <definedName name="KUKU">#REF!</definedName>
    <definedName name="kumi">[48]刊行物H14!#REF!</definedName>
    <definedName name="KUU">#REF!</definedName>
    <definedName name="KUUU">#REF!</definedName>
    <definedName name="KY">#REF!</definedName>
    <definedName name="kyotu">[48]刊行物H14!#REF!</definedName>
    <definedName name="KYOTU1" hidden="1">#REF!</definedName>
    <definedName name="KYOTU2" hidden="1">#REF!</definedName>
    <definedName name="KYOUTU1">#REF!</definedName>
    <definedName name="KYOUTU2">#REF!</definedName>
    <definedName name="KYOUTU3">#REF!</definedName>
    <definedName name="KYOUTUG">#REF!</definedName>
    <definedName name="kyoutuu" hidden="1">#REF!</definedName>
    <definedName name="L">#N/A</definedName>
    <definedName name="L3554Ｌ３０００">'[8]#REF'!#REF!</definedName>
    <definedName name="LAN配管設備工事">'[11]内訳書(管理棟)'!#REF!</definedName>
    <definedName name="LAST_TBL">#REF!</definedName>
    <definedName name="lb">[5]仮設代!$H$10</definedName>
    <definedName name="lh">[5]仮設代!$H$17</definedName>
    <definedName name="Line_Flag" hidden="1">#REF!</definedName>
    <definedName name="Line_Width" hidden="1">#REF!</definedName>
    <definedName name="LIST">[58]細目!$B$7:$R$504</definedName>
    <definedName name="LIST_1" hidden="1">[59]内訳書!$E$10:$U$17</definedName>
    <definedName name="LIST_2" hidden="1">[59]内訳書!$G$30:$U$34</definedName>
    <definedName name="LIST_3" hidden="1">[59]内訳書!$G$36:$U$40</definedName>
    <definedName name="LIST_4" hidden="1">[59]内訳書!$E$82:$U$84</definedName>
    <definedName name="List1">[10]小項目!$A$7:$A$13</definedName>
    <definedName name="List2">[10]小項目!$A$20:$A$21</definedName>
    <definedName name="List3">[10]小項目!$A$24:$A$30</definedName>
    <definedName name="LL">#REF!</definedName>
    <definedName name="LList">[2]原本!$B$5:$H$41</definedName>
    <definedName name="LOOP">#REF!</definedName>
    <definedName name="LOOPN">#REF!</definedName>
    <definedName name="LOOPS">#REF!</definedName>
    <definedName name="LOOP入">#REF!</definedName>
    <definedName name="LOOP抜">#REF!</definedName>
    <definedName name="ＬＰＧ関連機器__掛率">[6]電気２!#REF!</definedName>
    <definedName name="LSET" hidden="1">#REF!</definedName>
    <definedName name="M">#REF!</definedName>
    <definedName name="m_list" hidden="1">#REF!</definedName>
    <definedName name="m_list2" hidden="1">#REF!</definedName>
    <definedName name="maen">[5]仮設代!$H$48</definedName>
    <definedName name="MAIN">#REF!</definedName>
    <definedName name="MAIN_1">#REF!</definedName>
    <definedName name="ＭＣＢ">[46]表･説明!$AE$4:$AF$14</definedName>
    <definedName name="me">[48]刊行物H14!#REF!</definedName>
    <definedName name="MEIHINA">[48]刊行物H14!#REF!</definedName>
    <definedName name="MEISYOU">#REF!</definedName>
    <definedName name="MEIWJ">[33]表紙!#REF!</definedName>
    <definedName name="mejil">[5]仮設代!$H$29</definedName>
    <definedName name="mejir">[5]仮設代!$I$29</definedName>
    <definedName name="MENU">[2]原本!$B$12</definedName>
    <definedName name="MENU_SET">#REF!</definedName>
    <definedName name="MENU_TBL">#REF!</definedName>
    <definedName name="MENU1">#REF!</definedName>
    <definedName name="MENU10" hidden="1">#REF!</definedName>
    <definedName name="MENU2">[2]原本!$B$23</definedName>
    <definedName name="MENU3">[2]原本!$G$29</definedName>
    <definedName name="MENU4">[2]原本!$B$32</definedName>
    <definedName name="MENU5" hidden="1">#REF!</definedName>
    <definedName name="MENU6" hidden="1">#REF!</definedName>
    <definedName name="MENU7" hidden="1">#REF!</definedName>
    <definedName name="MENU8" hidden="1">#REF!</definedName>
    <definedName name="MENU9" hidden="1">#REF!</definedName>
    <definedName name="MENUA">#REF!</definedName>
    <definedName name="MENUA_TBL">#REF!</definedName>
    <definedName name="MENUB">#REF!</definedName>
    <definedName name="MENUE">#REF!</definedName>
    <definedName name="MENUM_TBL">#REF!</definedName>
    <definedName name="MENUP">#REF!</definedName>
    <definedName name="MENUP2">#REF!</definedName>
    <definedName name="MHA">[24]表紙!$AK$51:$AL$72</definedName>
    <definedName name="MHA値">[24]表紙!$AK$51:$AM$72</definedName>
    <definedName name="MHB">[24]表紙!$AK$51:$AN$72</definedName>
    <definedName name="MHB値">[24]表紙!$AK$51:$AO$72</definedName>
    <definedName name="MI">#REF!</definedName>
    <definedName name="MIN">'[11]内訳書(管理棟)'!$O$37</definedName>
    <definedName name="mincell">'[11]内訳書(管理棟)'!$N$39</definedName>
    <definedName name="MIOLYIKTUJYT">'[51]代価表 '!$G$1:$G$65536</definedName>
    <definedName name="mitu" hidden="1">#REF!</definedName>
    <definedName name="mitumori">[48]主要材料H14!$A$2:$R$3724</definedName>
    <definedName name="ＭＭＳ05" hidden="1">{#N/A,#N/A,FALSE,"Sheet16";#N/A,#N/A,FALSE,"Sheet16"}</definedName>
    <definedName name="MNKLIUIUO">#REF!</definedName>
    <definedName name="MOKNINYKINUY">#REF!</definedName>
    <definedName name="MORI" hidden="1">[34]設計明全!#REF!</definedName>
    <definedName name="MP">17902</definedName>
    <definedName name="ＭＰ単価" hidden="1">[26]金属工事!$B$1:$H$202</definedName>
    <definedName name="ＭＰ単価表" hidden="1">[26]金属工事!$J$1:$P$202</definedName>
    <definedName name="MT">2040</definedName>
    <definedName name="MU">#REF!</definedName>
    <definedName name="MUNE">#REF!</definedName>
    <definedName name="Mコード">#REF!</definedName>
    <definedName name="Mループ">[2]原本!$Q$29</definedName>
    <definedName name="M印刷">[2]原本!$Q$35</definedName>
    <definedName name="M代価表">#REF!</definedName>
    <definedName name="n">#REF!</definedName>
    <definedName name="N24_">#REF!</definedName>
    <definedName name="N30_">#REF!</definedName>
    <definedName name="NAIYOU">#REF!</definedName>
    <definedName name="NAKA" hidden="1">[28]ポンプ損料日数!#REF!</definedName>
    <definedName name="NAKA1" hidden="1">[28]ポンプ損料日数!#REF!</definedName>
    <definedName name="naral">[5]仮設代!$H$30</definedName>
    <definedName name="narar">[5]仮設代!$I$30</definedName>
    <definedName name="NASI">[60]明細書!$N$1:$S$1</definedName>
    <definedName name="NETA">#REF!</definedName>
    <definedName name="NETB">#REF!</definedName>
    <definedName name="NEXT_TBL">#REF!</definedName>
    <definedName name="NJGBGNJ">#REF!</definedName>
    <definedName name="NL">#REF!</definedName>
    <definedName name="nmo">[61]見積依頼書!$AC$998</definedName>
    <definedName name="ＮＯ１内訳書＿１ー１">#REF!</definedName>
    <definedName name="ＮＯ１内訳書＿１ー２">#REF!</definedName>
    <definedName name="ＮＯ２内訳書＿２ー１">#REF!</definedName>
    <definedName name="ＮＯ２内訳書＿２ー２">#REF!</definedName>
    <definedName name="ＮＯ２内訳書＿２ー３">#REF!</definedName>
    <definedName name="ＮＯ２内訳書＿２ー４">#REF!</definedName>
    <definedName name="ＮＯ２内訳書＿２ー５">#REF!</definedName>
    <definedName name="none">#REF!</definedName>
    <definedName name="NSAVE">#REF!</definedName>
    <definedName name="NSAVE_1">#REF!</definedName>
    <definedName name="NV">[57]細目別内訳!$Z$2</definedName>
    <definedName name="NYUJHY">#REF!</definedName>
    <definedName name="O">[19]SSﾀﾞｸﾄ!#REF!</definedName>
    <definedName name="OD低率">#REF!</definedName>
    <definedName name="OFF">#REF!</definedName>
    <definedName name="OLTMNUYKN">#REF!</definedName>
    <definedName name="OLTUIK">#REF!</definedName>
    <definedName name="OOOIUKJYHY">#REF!</definedName>
    <definedName name="OOOO">#REF!</definedName>
    <definedName name="OPHOKI">#REF!</definedName>
    <definedName name="P">#REF!</definedName>
    <definedName name="P.1" hidden="1">#REF!</definedName>
    <definedName name="P.2">#N/A</definedName>
    <definedName name="P.3">#N/A</definedName>
    <definedName name="P.4">'[1]#REF'!#REF!</definedName>
    <definedName name="P_1" hidden="1">#REF!</definedName>
    <definedName name="P_10" hidden="1">#REF!</definedName>
    <definedName name="P_100" hidden="1">#REF!</definedName>
    <definedName name="P_101" hidden="1">#REF!</definedName>
    <definedName name="P_102" hidden="1">#REF!</definedName>
    <definedName name="P_103" hidden="1">#REF!</definedName>
    <definedName name="P_104" hidden="1">#REF!</definedName>
    <definedName name="P_105" hidden="1">#REF!</definedName>
    <definedName name="P_106" hidden="1">#REF!</definedName>
    <definedName name="P_107" hidden="1">#REF!</definedName>
    <definedName name="P_108" hidden="1">#REF!</definedName>
    <definedName name="P_109" hidden="1">#REF!</definedName>
    <definedName name="P_11" hidden="1">#REF!</definedName>
    <definedName name="P_110" hidden="1">#REF!</definedName>
    <definedName name="P_111" hidden="1">#REF!</definedName>
    <definedName name="P_112" hidden="1">#REF!</definedName>
    <definedName name="P_113" hidden="1">#REF!</definedName>
    <definedName name="P_114" hidden="1">#REF!</definedName>
    <definedName name="P_115" hidden="1">#REF!</definedName>
    <definedName name="P_116" hidden="1">#REF!</definedName>
    <definedName name="P_117" hidden="1">#REF!</definedName>
    <definedName name="P_118" hidden="1">#REF!</definedName>
    <definedName name="P_119" hidden="1">#REF!</definedName>
    <definedName name="P_12" hidden="1">#REF!</definedName>
    <definedName name="P_120" hidden="1">#REF!</definedName>
    <definedName name="P_121" hidden="1">#REF!</definedName>
    <definedName name="P_122" hidden="1">#REF!</definedName>
    <definedName name="P_123" hidden="1">#REF!</definedName>
    <definedName name="P_124" hidden="1">#REF!</definedName>
    <definedName name="P_125" hidden="1">#REF!</definedName>
    <definedName name="P_126" hidden="1">#REF!</definedName>
    <definedName name="P_127" hidden="1">#REF!</definedName>
    <definedName name="P_128" hidden="1">#REF!</definedName>
    <definedName name="P_129" hidden="1">#REF!</definedName>
    <definedName name="P_13" hidden="1">#REF!</definedName>
    <definedName name="P_130" hidden="1">#REF!</definedName>
    <definedName name="P_131" hidden="1">#REF!</definedName>
    <definedName name="P_132" hidden="1">#REF!</definedName>
    <definedName name="P_133" hidden="1">#REF!</definedName>
    <definedName name="P_134" hidden="1">#REF!</definedName>
    <definedName name="P_135" hidden="1">#REF!</definedName>
    <definedName name="P_136" hidden="1">#REF!</definedName>
    <definedName name="P_137" hidden="1">#REF!</definedName>
    <definedName name="P_138" hidden="1">#REF!</definedName>
    <definedName name="P_139" hidden="1">#REF!</definedName>
    <definedName name="P_14" hidden="1">#REF!</definedName>
    <definedName name="P_140" hidden="1">#REF!</definedName>
    <definedName name="P_141" hidden="1">#REF!</definedName>
    <definedName name="P_142" hidden="1">#REF!</definedName>
    <definedName name="P_143" hidden="1">#REF!</definedName>
    <definedName name="P_144" hidden="1">#REF!</definedName>
    <definedName name="P_145" hidden="1">#REF!</definedName>
    <definedName name="P_146" hidden="1">#REF!</definedName>
    <definedName name="P_147" hidden="1">#REF!</definedName>
    <definedName name="P_15" hidden="1">#REF!</definedName>
    <definedName name="P_16" hidden="1">#REF!</definedName>
    <definedName name="P_17" hidden="1">#REF!</definedName>
    <definedName name="P_18" hidden="1">#REF!</definedName>
    <definedName name="P_19" hidden="1">#REF!</definedName>
    <definedName name="P_2" hidden="1">#REF!</definedName>
    <definedName name="P_20" hidden="1">#REF!</definedName>
    <definedName name="P_21" hidden="1">#REF!</definedName>
    <definedName name="P_22" hidden="1">#REF!</definedName>
    <definedName name="P_23" hidden="1">#REF!</definedName>
    <definedName name="P_24" hidden="1">#REF!</definedName>
    <definedName name="P_25" hidden="1">#REF!</definedName>
    <definedName name="P_26" hidden="1">#REF!</definedName>
    <definedName name="P_27" hidden="1">#REF!</definedName>
    <definedName name="P_28" hidden="1">#REF!</definedName>
    <definedName name="P_29" hidden="1">#REF!</definedName>
    <definedName name="P_3" hidden="1">#REF!</definedName>
    <definedName name="P_30" hidden="1">#REF!</definedName>
    <definedName name="P_31" hidden="1">#REF!</definedName>
    <definedName name="P_32" hidden="1">#REF!</definedName>
    <definedName name="P_33" hidden="1">#REF!</definedName>
    <definedName name="P_34" hidden="1">#REF!</definedName>
    <definedName name="P_35" hidden="1">#REF!</definedName>
    <definedName name="P_36" hidden="1">#REF!</definedName>
    <definedName name="P_37" hidden="1">#REF!</definedName>
    <definedName name="P_38" hidden="1">#REF!</definedName>
    <definedName name="P_39" hidden="1">#REF!</definedName>
    <definedName name="P_4" hidden="1">#REF!</definedName>
    <definedName name="P_40" hidden="1">#REF!</definedName>
    <definedName name="P_41" hidden="1">#REF!</definedName>
    <definedName name="P_42" hidden="1">#REF!</definedName>
    <definedName name="P_43" hidden="1">#REF!</definedName>
    <definedName name="P_44" hidden="1">#REF!</definedName>
    <definedName name="P_45" hidden="1">#REF!</definedName>
    <definedName name="P_46" hidden="1">#REF!</definedName>
    <definedName name="P_47" hidden="1">#REF!</definedName>
    <definedName name="P_48" hidden="1">#REF!</definedName>
    <definedName name="P_49" hidden="1">#REF!</definedName>
    <definedName name="P_5" hidden="1">#REF!</definedName>
    <definedName name="P_50" hidden="1">#REF!</definedName>
    <definedName name="P_51" hidden="1">#REF!</definedName>
    <definedName name="P_52" hidden="1">#REF!</definedName>
    <definedName name="P_53" hidden="1">#REF!</definedName>
    <definedName name="P_54" hidden="1">#REF!</definedName>
    <definedName name="P_55" hidden="1">#REF!</definedName>
    <definedName name="P_56" hidden="1">#REF!</definedName>
    <definedName name="P_57" hidden="1">#REF!</definedName>
    <definedName name="P_58" hidden="1">#REF!</definedName>
    <definedName name="P_59" hidden="1">#REF!</definedName>
    <definedName name="P_6" hidden="1">#REF!</definedName>
    <definedName name="P_60" hidden="1">#REF!</definedName>
    <definedName name="P_61" hidden="1">#REF!</definedName>
    <definedName name="P_62" hidden="1">#REF!</definedName>
    <definedName name="P_63" hidden="1">#REF!</definedName>
    <definedName name="P_64" hidden="1">#REF!</definedName>
    <definedName name="P_65" hidden="1">#REF!</definedName>
    <definedName name="P_66" hidden="1">#REF!</definedName>
    <definedName name="P_67" hidden="1">#REF!</definedName>
    <definedName name="P_68" hidden="1">#REF!</definedName>
    <definedName name="P_69" hidden="1">#REF!</definedName>
    <definedName name="P_7" hidden="1">#REF!</definedName>
    <definedName name="P_70" hidden="1">#REF!</definedName>
    <definedName name="P_71" hidden="1">#REF!</definedName>
    <definedName name="P_72" hidden="1">#REF!</definedName>
    <definedName name="P_73" hidden="1">#REF!</definedName>
    <definedName name="P_74" hidden="1">#REF!</definedName>
    <definedName name="P_75" hidden="1">#REF!</definedName>
    <definedName name="P_76" hidden="1">#REF!</definedName>
    <definedName name="P_77" hidden="1">#REF!</definedName>
    <definedName name="P_78" hidden="1">#REF!</definedName>
    <definedName name="P_79" hidden="1">#REF!</definedName>
    <definedName name="P_8" hidden="1">#REF!</definedName>
    <definedName name="P_80" hidden="1">#REF!</definedName>
    <definedName name="P_81" hidden="1">#REF!</definedName>
    <definedName name="P_82" hidden="1">#REF!</definedName>
    <definedName name="P_83" hidden="1">#REF!</definedName>
    <definedName name="P_84" hidden="1">#REF!</definedName>
    <definedName name="P_85" hidden="1">#REF!</definedName>
    <definedName name="P_86" hidden="1">#REF!</definedName>
    <definedName name="P_87" hidden="1">#REF!</definedName>
    <definedName name="P_88" hidden="1">#REF!</definedName>
    <definedName name="P_89" hidden="1">#REF!</definedName>
    <definedName name="P_9" hidden="1">#REF!</definedName>
    <definedName name="P_90" hidden="1">#REF!</definedName>
    <definedName name="P_91" hidden="1">#REF!</definedName>
    <definedName name="P_92" hidden="1">#REF!</definedName>
    <definedName name="P_93" hidden="1">#REF!</definedName>
    <definedName name="P_94" hidden="1">#REF!</definedName>
    <definedName name="P_95" hidden="1">#REF!</definedName>
    <definedName name="P_96" hidden="1">#REF!</definedName>
    <definedName name="P_97" hidden="1">#REF!</definedName>
    <definedName name="P_98" hidden="1">#REF!</definedName>
    <definedName name="P_99" hidden="1">#REF!</definedName>
    <definedName name="p_a">#REF!</definedName>
    <definedName name="P_A_MI">#REF!</definedName>
    <definedName name="P_DAT" hidden="1">[19]円形風道!$E$2:$F$22</definedName>
    <definedName name="P1_">#REF!</definedName>
    <definedName name="Ｐ1Ｐ2">[62]土砂運搬!#REF!</definedName>
    <definedName name="P2_">#N/A</definedName>
    <definedName name="P21_">#N/A</definedName>
    <definedName name="P22_">#N/A</definedName>
    <definedName name="P3_">'[1]#REF'!#REF!</definedName>
    <definedName name="PA">[48]刊行物H14!#REF!</definedName>
    <definedName name="ＰＡＣ_掛率">[6]電気２!$B$4</definedName>
    <definedName name="PAGE">#REF!</definedName>
    <definedName name="PAGE_TBL">#REF!</definedName>
    <definedName name="PAGE1">[2]原本!$B$24:$I$62</definedName>
    <definedName name="page10">#REF!</definedName>
    <definedName name="PAGE100">[2]原本!$AJ$264:$AM$270</definedName>
    <definedName name="page11">#REF!</definedName>
    <definedName name="page12">#REF!</definedName>
    <definedName name="page13">#REF!</definedName>
    <definedName name="page14">#REF!</definedName>
    <definedName name="PAGE2">[2]原本!$B$64:$I$102</definedName>
    <definedName name="PAGE3">[2]原本!$B$104:$I$142</definedName>
    <definedName name="PAGE4">[2]原本!$B$144:$I$182</definedName>
    <definedName name="PAGE5">[2]原本!$B$184:$I$222</definedName>
    <definedName name="PAGE6">[2]原本!$M$24:$T$62</definedName>
    <definedName name="PAGE7">[2]原本!$M$64:$T$102</definedName>
    <definedName name="page8">#REF!</definedName>
    <definedName name="page9">#REF!</definedName>
    <definedName name="PAGEA11">[2]原本!$F$116:$P$154</definedName>
    <definedName name="PAGEA12">[2]原本!$F$156:$P$194</definedName>
    <definedName name="PAGEA13">[2]原本!$F$196:$P$234</definedName>
    <definedName name="PAGEA21">[2]原本!$F$236:$P$274</definedName>
    <definedName name="PAGEA22">[2]原本!$F$276:$P$313</definedName>
    <definedName name="PAGEA3">[2]原本!$F$314:$P$352</definedName>
    <definedName name="PAGEB11">[2]原本!$B$199:$K$231</definedName>
    <definedName name="PAGEB12">[2]原本!$B$232:$K$264</definedName>
    <definedName name="PAGEB21">[2]原本!$B$1:$K$33</definedName>
    <definedName name="PAGEB22">[2]原本!$B$34:$K$66</definedName>
    <definedName name="PAGEB31">[2]原本!$B$67:$K$99</definedName>
    <definedName name="PAGEB32">[2]原本!$B$100:$K$132</definedName>
    <definedName name="PAGEB4">[2]原本!$B$133:$K$165</definedName>
    <definedName name="PAGEB5">[2]原本!$B$364:$K$381</definedName>
    <definedName name="PAGEB6">[2]原本!$B$383:$K$397</definedName>
    <definedName name="PAGEB7">[2]原本!$E$686:$E$712</definedName>
    <definedName name="PAGEC1">[2]原本!#REF!</definedName>
    <definedName name="PAGEC2">[2]原本!#REF!</definedName>
    <definedName name="PAGEC3">[2]原本!#REF!</definedName>
    <definedName name="PAGEC4">[2]原本!#REF!</definedName>
    <definedName name="PAGEC5">[2]原本!#REF!</definedName>
    <definedName name="PAGEC6">[2]原本!#REF!</definedName>
    <definedName name="PAGEC7">[2]原本!#REF!</definedName>
    <definedName name="PAGEC8">[2]原本!#REF!</definedName>
    <definedName name="PageFlag_1" hidden="1">#REF!</definedName>
    <definedName name="PageFlag_2" hidden="1">#REF!</definedName>
    <definedName name="PageFlag_3" hidden="1">#REF!</definedName>
    <definedName name="PageFlag_4" hidden="1">#REF!</definedName>
    <definedName name="PageFlag_5" hidden="1">#REF!</definedName>
    <definedName name="PAUSE_1">#REF!</definedName>
    <definedName name="PAUSE_2">#REF!</definedName>
    <definedName name="PAUSE_3">#N/A</definedName>
    <definedName name="PB" hidden="1">#N/A</definedName>
    <definedName name="PC" hidden="1">#N/A</definedName>
    <definedName name="PD" hidden="1">#N/A</definedName>
    <definedName name="PE" hidden="1">#N/A</definedName>
    <definedName name="PEIZI1">#REF!</definedName>
    <definedName name="PEIZI2">#REF!</definedName>
    <definedName name="PG0">[2]原本!$N$4:$AI$38</definedName>
    <definedName name="PMI">#REF!</definedName>
    <definedName name="PO">[2]原本!$Q$52</definedName>
    <definedName name="pomp100">[45]FL40!$N$188</definedName>
    <definedName name="POOO">[2]原本!$Q$29</definedName>
    <definedName name="PP">[36]電気器具!$E$5:$T$16</definedName>
    <definedName name="PPPO">[2]原本!$Q$38</definedName>
    <definedName name="PR_KBN">[22]諸経費計算表!$B$6</definedName>
    <definedName name="PR_MSG">[22]諸経費計算表!$B$2</definedName>
    <definedName name="price1" hidden="1">#REF!</definedName>
    <definedName name="price2" hidden="1">#REF!</definedName>
    <definedName name="price3" hidden="1">#REF!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3">#REF!</definedName>
    <definedName name="PRIN5">#REF!</definedName>
    <definedName name="PRIN6">#REF!</definedName>
    <definedName name="PRIN7">#REF!</definedName>
    <definedName name="PRIN8">#REF!</definedName>
    <definedName name="PRIN9">#REF!</definedName>
    <definedName name="Print">#REF!</definedName>
    <definedName name="Print_">#REF!</definedName>
    <definedName name="Print_A">#REF!</definedName>
    <definedName name="PRINT_A_2" hidden="1">#REF!</definedName>
    <definedName name="PRINT_AR01">'[11]内訳書(管理棟)'!$A$1:$N$25</definedName>
    <definedName name="PRINT_AR02">#REF!</definedName>
    <definedName name="PRINT_AR03">#REF!</definedName>
    <definedName name="PRINT_AR04">#REF!</definedName>
    <definedName name="PRINT_AR05">#REF!</definedName>
    <definedName name="PRINT_AR06">'[11]内訳書(管理棟)'!$A$1:$N$30</definedName>
    <definedName name="PRINT_AR07">'[11]内訳書(管理棟)'!$A$1:$I$54</definedName>
    <definedName name="PRINT_AR08">'[11]内訳書(管理棟)'!$A$1:$J$30</definedName>
    <definedName name="_xlnm.Print_Area" localSheetId="3">VE･CD案!$A$1:$K$33</definedName>
    <definedName name="_xlnm.Print_Area" localSheetId="0">内訳書!$A$1:$L$60</definedName>
    <definedName name="_xlnm.Print_Area" localSheetId="1">'明細（その他 (足洗なし)'!$A$1:$L$552</definedName>
    <definedName name="_xlnm.Print_Area" localSheetId="2">'明細（機 (2)'!$A$1:$L$424</definedName>
    <definedName name="_xlnm.Print_Area">#REF!</definedName>
    <definedName name="PRINT_AREA_01">#REF!</definedName>
    <definedName name="Print_Area_MI">[10]小項目!$B$2:$H$34</definedName>
    <definedName name="PRINT_AREA_MI1">#REF!</definedName>
    <definedName name="Print_Area1">[36]電気器具!$AB$6:$AQ$37</definedName>
    <definedName name="Print_Area2">#REF!</definedName>
    <definedName name="Print_Area3">#REF!</definedName>
    <definedName name="Print_Area4">#REF!</definedName>
    <definedName name="Print_Area5">#REF!</definedName>
    <definedName name="_xlnm.Print_Titles" localSheetId="3">VE･CD案!$1:$7</definedName>
    <definedName name="_xlnm.Print_Titles" localSheetId="0">内訳書!$1:$6</definedName>
    <definedName name="_xlnm.Print_Titles">#N/A</definedName>
    <definedName name="PRINT_TITLES_MI">[10]小項目!$A$1:$IV$1</definedName>
    <definedName name="Print_Tytles">#REF!</definedName>
    <definedName name="PrintArea">[35]バルブ!$A$1:$AB$35,[35]バルブ!$AD$38:$AZ$57,[35]バルブ!$BB$59:$BQ$79,[35]バルブ!$BB$80:$BQ$100,[35]バルブ!$BB$101:$BQ$121,[35]バルブ!$BT$59:$CC$79,[35]バルブ!$BS$80:$CH$100</definedName>
    <definedName name="PRINTTITLE">#REF!</definedName>
    <definedName name="prn">[22]諸経費計算表!$K$1</definedName>
    <definedName name="PRN_1">#REF!</definedName>
    <definedName name="PRN_2">#REF!</definedName>
    <definedName name="PRN_22">#REF!</definedName>
    <definedName name="PRN_3">#REF!</definedName>
    <definedName name="PRN_33">#REF!</definedName>
    <definedName name="PROTECT_" hidden="1">#REF!</definedName>
    <definedName name="PRP_1" hidden="1">#REF!</definedName>
    <definedName name="PRP_10" hidden="1">#REF!</definedName>
    <definedName name="PRP_11" hidden="1">#REF!</definedName>
    <definedName name="PRP_12" hidden="1">#REF!</definedName>
    <definedName name="PRP_13" hidden="1">#REF!</definedName>
    <definedName name="PRP_14" hidden="1">#REF!</definedName>
    <definedName name="PRP_15" hidden="1">#REF!</definedName>
    <definedName name="PRP_16" hidden="1">#REF!</definedName>
    <definedName name="PRP_17" hidden="1">#REF!</definedName>
    <definedName name="PRP_18" hidden="1">#REF!</definedName>
    <definedName name="PRP_19" hidden="1">#REF!</definedName>
    <definedName name="PRP_2" hidden="1">#REF!</definedName>
    <definedName name="PRP_20" hidden="1">#REF!</definedName>
    <definedName name="PRP_21" hidden="1">#REF!</definedName>
    <definedName name="PRP_22" hidden="1">#REF!</definedName>
    <definedName name="PRP_23" hidden="1">#REF!</definedName>
    <definedName name="PRP_24" hidden="1">#REF!</definedName>
    <definedName name="PRP_25" hidden="1">#REF!</definedName>
    <definedName name="PRP_26" hidden="1">#REF!</definedName>
    <definedName name="PRP_27" hidden="1">#REF!</definedName>
    <definedName name="PRP_28" hidden="1">#REF!</definedName>
    <definedName name="PRP_29" hidden="1">#REF!</definedName>
    <definedName name="PRP_3" hidden="1">#REF!</definedName>
    <definedName name="PRP_30" hidden="1">#REF!</definedName>
    <definedName name="PRP_31" hidden="1">#REF!</definedName>
    <definedName name="PRP_32" hidden="1">#REF!</definedName>
    <definedName name="PRP_4" hidden="1">#REF!</definedName>
    <definedName name="PRP_5" hidden="1">#REF!</definedName>
    <definedName name="PRP_6" hidden="1">#REF!</definedName>
    <definedName name="PRP_7" hidden="1">#REF!</definedName>
    <definedName name="PRP_8" hidden="1">#REF!</definedName>
    <definedName name="PRP_9" hidden="1">#REF!</definedName>
    <definedName name="PRT_A" hidden="1">#REF!</definedName>
    <definedName name="PRT_A_1" hidden="1">#REF!</definedName>
    <definedName name="PRT_A_2" hidden="1">#REF!</definedName>
    <definedName name="prt_calc_1" hidden="1">#REF!</definedName>
    <definedName name="prt_calc_2" hidden="1">#REF!</definedName>
    <definedName name="Prt_Page" hidden="1">#REF!</definedName>
    <definedName name="Pループ">#REF!</definedName>
    <definedName name="P印刷">#REF!</definedName>
    <definedName name="Q">#REF!</definedName>
    <definedName name="QD">[6]電気４!#REF!</definedName>
    <definedName name="QH">[6]電気４!#REF!</definedName>
    <definedName name="qq" hidden="1">{#N/A,#N/A,FALSE,"Sheet16";#N/A,#N/A,FALSE,"Sheet16"}</definedName>
    <definedName name="QQQQ">#REF!</definedName>
    <definedName name="ranzen">#REF!</definedName>
    <definedName name="rb">[5]仮設代!$I$10</definedName>
    <definedName name="RBTRYBTRBYTBUTBUYTYUYI">#REF!</definedName>
    <definedName name="RBYTYJNYUKMVTT" hidden="1">#REF!</definedName>
    <definedName name="rcdefw">#REF!</definedName>
    <definedName name="RCｺﾝ">[24]表紙!$AK$3:$AQ$24</definedName>
    <definedName name="RC蓋">[24]表紙!$AK$51:$AT$72</definedName>
    <definedName name="RC蓋値">[24]表紙!$AK$51:$AU$72</definedName>
    <definedName name="RC型枠">[24]表紙!$AK$3:$AR$24</definedName>
    <definedName name="RC根切">[24]表紙!$AK$3:$AL$24</definedName>
    <definedName name="RC砂利">[24]表紙!$AK$3:$AO$24</definedName>
    <definedName name="RC残土">[24]表紙!$AK$3:$AN$24</definedName>
    <definedName name="RC捨ｺﾝ">[24]表紙!$AK$3:$AP$24</definedName>
    <definedName name="RC鉄筋">[24]表紙!$AK$3:$AS$24</definedName>
    <definedName name="RC埋戻">[24]表紙!$AK$3:$AM$24</definedName>
    <definedName name="RC桝">[24]表紙!$AK$3:$AL$24</definedName>
    <definedName name="rdhnuru">'[50]#REF'!#REF!</definedName>
    <definedName name="RDNUTYNUTNTYNITYMYMNYNTIY">#REF!</definedName>
    <definedName name="RDYFNTUNFTN">#REF!</definedName>
    <definedName name="RE">#REF!</definedName>
    <definedName name="RECORD">'[63]内訳（水産）'!#REF!</definedName>
    <definedName name="_xlnm.Recorder">#REF!</definedName>
    <definedName name="reizen">#REF!</definedName>
    <definedName name="rekimu">#REF!</definedName>
    <definedName name="RENP">[6]電気２!$A$117</definedName>
    <definedName name="RF">[6]電気４!#REF!</definedName>
    <definedName name="RFERFEFFERFRRE">'[51]代価表 '!$G$1:$G$65536</definedName>
    <definedName name="RFSEFSDF">#REF!</definedName>
    <definedName name="rgenba">#REF!</definedName>
    <definedName name="rgijutu">#REF!</definedName>
    <definedName name="rgikan">#REF!</definedName>
    <definedName name="rgvervgrtgceaxwx">#REF!</definedName>
    <definedName name="rh">[5]仮設代!$I$17</definedName>
    <definedName name="rhojo">#REF!</definedName>
    <definedName name="rippan">#REF!</definedName>
    <definedName name="rjunbi">#REF!</definedName>
    <definedName name="rkasetu">#REF!</definedName>
    <definedName name="rkikai">#REF!</definedName>
    <definedName name="ro">[64]細目!$O$10</definedName>
    <definedName name="romu">[48]刊行物H14!#REF!</definedName>
    <definedName name="ROUMT" hidden="1">#REF!</definedName>
    <definedName name="ROUMU1">#REF!</definedName>
    <definedName name="ROUMU2">#REF!</definedName>
    <definedName name="ROUMU3">#REF!</definedName>
    <definedName name="ROUMUG">#REF!</definedName>
    <definedName name="RS">[6]電気４!#REF!</definedName>
    <definedName name="rsiunten">#REF!</definedName>
    <definedName name="rsuet">#REF!</definedName>
    <definedName name="rsuidou">#REF!</definedName>
    <definedName name="rtbryhvybhjfhfg">#REF!</definedName>
    <definedName name="RTBTUY">[43]細目!#REF!</definedName>
    <definedName name="RTERTERTERTRE">#REF!</definedName>
    <definedName name="rtjiyrtuy">#REF!</definedName>
    <definedName name="RUM">[6]電気２!$A$5:$IV$62</definedName>
    <definedName name="runpan">#REF!</definedName>
    <definedName name="RV">[6]電気４!#REF!</definedName>
    <definedName name="ｒWB">#REF!</definedName>
    <definedName name="RWYETJHEYJWTHTHTF">[19]SSﾀﾞｸﾄ!#REF!</definedName>
    <definedName name="S">#REF!</definedName>
    <definedName name="S_1">#REF!</definedName>
    <definedName name="S_2">#REF!</definedName>
    <definedName name="S_3">#REF!</definedName>
    <definedName name="S_4">#REF!</definedName>
    <definedName name="s_list" hidden="1">#REF!</definedName>
    <definedName name="S0" hidden="1">#REF!</definedName>
    <definedName name="SAB">#REF!</definedName>
    <definedName name="SAIZU">#REF!</definedName>
    <definedName name="ｓａｎ">'[11]内訳書(管理棟)'!#REF!</definedName>
    <definedName name="SAVE">#REF!</definedName>
    <definedName name="SAVE_1">#REF!</definedName>
    <definedName name="SAVE_2">#REF!</definedName>
    <definedName name="SAVE_3">#REF!</definedName>
    <definedName name="SAVE_31">#REF!</definedName>
    <definedName name="SAVE_32">#REF!</definedName>
    <definedName name="scfgvbhnjmk">#REF!</definedName>
    <definedName name="SCV">[6]電気４!A1</definedName>
    <definedName name="SCｲﾝｺﾝ">[24]表紙!$AK$27:$AU$48</definedName>
    <definedName name="SCｲﾝﾓﾙﾀﾙ">[24]表紙!$AK$27:$AW$48</definedName>
    <definedName name="SCｲﾝ型">[24]表紙!$AK$27:$AV$48</definedName>
    <definedName name="SCｺﾝ">[24]表紙!$AK$27:$AQ$48</definedName>
    <definedName name="SC型枠">[24]表紙!$AK$27:$AR$48</definedName>
    <definedName name="SC根切">[24]表紙!$AK$27:$AL$48</definedName>
    <definedName name="SC砂利">[24]表紙!$AK$27:$AO$48</definedName>
    <definedName name="SC残土">[24]表紙!$AK$27:$AN$48</definedName>
    <definedName name="SC捨ｺﾝ">[24]表紙!$AK$27:$AP$48</definedName>
    <definedName name="SC鉄筋">[24]表紙!$AK$27:$AS$48</definedName>
    <definedName name="SC特殊">[24]表紙!$AK$27:$BB$48</definedName>
    <definedName name="SC普通">[24]表紙!$AK$27:$BC$48</definedName>
    <definedName name="SC埋戻">[24]表紙!$AK$27:$AM$48</definedName>
    <definedName name="SDBRDBYDRTBT">#REF!</definedName>
    <definedName name="sdfgdfgdfgdfg">#REF!</definedName>
    <definedName name="sdfgdrhhdg">[43]細目!#REF!</definedName>
    <definedName name="sdfgh">#REF!</definedName>
    <definedName name="SDFHSDGSDGHGSDH">#REF!</definedName>
    <definedName name="ｓｄｆｔｂｓｇｖｄｆｖｓ" hidden="1">{"'内訳書'!$A$1:$O$28"}</definedName>
    <definedName name="sdftbsgvdfvsd" hidden="1">{"'内訳書'!$A$1:$O$28"}</definedName>
    <definedName name="SDGDJ" hidden="1">#REF!</definedName>
    <definedName name="sdsfg">'[51]代価表 '!$E$1:$E$65536</definedName>
    <definedName name="sdvgfgbfgj">'[51]代価表 '!$G$1:$G$65536</definedName>
    <definedName name="SDX">#REF!</definedName>
    <definedName name="se">[2]原本!$B$45:$K$50</definedName>
    <definedName name="seitanka">#REF!</definedName>
    <definedName name="SERU11">#REF!</definedName>
    <definedName name="SERU12">#REF!</definedName>
    <definedName name="SERU51">#REF!</definedName>
    <definedName name="SERU52">#REF!</definedName>
    <definedName name="SERU53">#REF!</definedName>
    <definedName name="SERU54">#REF!</definedName>
    <definedName name="SERU55">#REF!</definedName>
    <definedName name="SERU56">#REF!</definedName>
    <definedName name="SERU57">#REF!</definedName>
    <definedName name="SetColor">[0]!SetColor</definedName>
    <definedName name="SFAGSDFGSDFGSDFGDSFG">[19]SSﾀﾞｸﾄ!#REF!</definedName>
    <definedName name="SGPI100" hidden="1">#REF!</definedName>
    <definedName name="SGPI125" hidden="1">#REF!</definedName>
    <definedName name="SGPI15" hidden="1">#REF!</definedName>
    <definedName name="SGPI200" hidden="1">#REF!</definedName>
    <definedName name="SGPI250" hidden="1">#REF!</definedName>
    <definedName name="SGPI40" hidden="1">#REF!</definedName>
    <definedName name="SGPI50" hidden="1">#REF!</definedName>
    <definedName name="SGPI65" hidden="1">#REF!</definedName>
    <definedName name="SGPI80" hidden="1">#REF!</definedName>
    <definedName name="SGPIT" hidden="1">#REF!</definedName>
    <definedName name="SGPO65" hidden="1">#REF!</definedName>
    <definedName name="SGPO80" hidden="1">#REF!</definedName>
    <definedName name="SGPOT" hidden="1">#REF!</definedName>
    <definedName name="SGSDFGDF">#REF!</definedName>
    <definedName name="ＳＧＳＨＲＤＨＪＹＴＦＪＹＧ" hidden="1">[52]空調!$J$37</definedName>
    <definedName name="SH">#REF!</definedName>
    <definedName name="Sheet">[2]原本!$B$4</definedName>
    <definedName name="SHIZAI">[65]細目!$A$1:$E$500</definedName>
    <definedName name="shohi">[48]刊行物H14!#REF!</definedName>
    <definedName name="shokei0">#REF!</definedName>
    <definedName name="shokei1">#REF!</definedName>
    <definedName name="shokei10">#REF!</definedName>
    <definedName name="shokei11">#REF!</definedName>
    <definedName name="shokei12">#REF!</definedName>
    <definedName name="shokei13">#REF!</definedName>
    <definedName name="shokei2">#REF!</definedName>
    <definedName name="shokei3">#REF!</definedName>
    <definedName name="shokei4">#REF!</definedName>
    <definedName name="shokei5">#REF!</definedName>
    <definedName name="shokei6">#REF!</definedName>
    <definedName name="shokei7">#REF!</definedName>
    <definedName name="shokei8">#REF!</definedName>
    <definedName name="shokei9">#REF!</definedName>
    <definedName name="shokeia0">#REF!</definedName>
    <definedName name="shokeia1">#REF!</definedName>
    <definedName name="shokeia10">#REF!</definedName>
    <definedName name="shokeia11">#REF!</definedName>
    <definedName name="shokeia12">#REF!</definedName>
    <definedName name="shokeia13">#REF!</definedName>
    <definedName name="shokeia14">#REF!</definedName>
    <definedName name="shokeia15">#REF!</definedName>
    <definedName name="shokeia16">#REF!</definedName>
    <definedName name="shokeia17">#REF!</definedName>
    <definedName name="shokeia18">#REF!</definedName>
    <definedName name="shokeia19">#REF!</definedName>
    <definedName name="shokeia2">#REF!</definedName>
    <definedName name="shokeia20">#REF!</definedName>
    <definedName name="shokeia21">#REF!</definedName>
    <definedName name="shokeia22">#REF!</definedName>
    <definedName name="shokeia23">#REF!</definedName>
    <definedName name="shokeia3">#REF!</definedName>
    <definedName name="shokeia4">#REF!</definedName>
    <definedName name="shokeia5">#REF!</definedName>
    <definedName name="shokeia6">#REF!</definedName>
    <definedName name="shokeia7">#REF!</definedName>
    <definedName name="shokeia8">#REF!</definedName>
    <definedName name="shokeia9">#REF!</definedName>
    <definedName name="ＳＨＳＨＪＹつ" hidden="1">[52]空調!#REF!</definedName>
    <definedName name="ＳＨＳＨＲＴＤＪＹＴＦＪ" hidden="1">[52]空調!$A$1</definedName>
    <definedName name="SIUNT" hidden="1">#REF!</definedName>
    <definedName name="SIZAI" hidden="1">[34]設計明全!#REF!</definedName>
    <definedName name="SKIPA">#REF!</definedName>
    <definedName name="SKOHI" hidden="1">#REF!</definedName>
    <definedName name="SONI">[6]電気２!$H$34</definedName>
    <definedName name="SONO">[6]電気２!$H$29</definedName>
    <definedName name="SONOTA">#REF!</definedName>
    <definedName name="SONSITU1">#REF!</definedName>
    <definedName name="SONSITU2">#REF!</definedName>
    <definedName name="SONSITU3">#REF!</definedName>
    <definedName name="SONSITUG">#REF!</definedName>
    <definedName name="SOU">#REF!</definedName>
    <definedName name="SOUKAKU">[66]修正履歴!#REF!</definedName>
    <definedName name="SPK">17940</definedName>
    <definedName name="SRTERTSRT">[42]AP020501!#REF!</definedName>
    <definedName name="SRTERTYWRETR">[49]細目!$G$1:$G$65536</definedName>
    <definedName name="SRTSRTSD">#REF!</definedName>
    <definedName name="ss">[0]!ss</definedName>
    <definedName name="sss">[67]スチールパーティション!#REF!</definedName>
    <definedName name="SSSS">[19]SSﾀﾞｸﾄ!#REF!</definedName>
    <definedName name="START">#REF!</definedName>
    <definedName name="START_1">#REF!</definedName>
    <definedName name="START_2">#REF!</definedName>
    <definedName name="START_3">#REF!</definedName>
    <definedName name="StartNumber" hidden="1">#REF!</definedName>
    <definedName name="SUB">#REF!</definedName>
    <definedName name="SUB1_1">#REF!</definedName>
    <definedName name="SUB1_11">#REF!</definedName>
    <definedName name="SUB1_2">#REF!</definedName>
    <definedName name="SUB1_3">#REF!</definedName>
    <definedName name="SUB2_1">#REF!</definedName>
    <definedName name="SUB2_2">#REF!</definedName>
    <definedName name="SUB2_3">#REF!</definedName>
    <definedName name="suekan">[48]刊行物H14!#REF!</definedName>
    <definedName name="suetuke">[48]刊行物H14!#REF!</definedName>
    <definedName name="suidouyn">[48]刊行物H14!#REF!</definedName>
    <definedName name="SUIHOSEI">[2]原本!$Q$7</definedName>
    <definedName name="SUM123_計">[68]細目!#REF!</definedName>
    <definedName name="suryo">#REF!</definedName>
    <definedName name="SUSI25" hidden="1">#REF!</definedName>
    <definedName name="SUSI32" hidden="1">#REF!</definedName>
    <definedName name="SUSI65" hidden="1">#REF!</definedName>
    <definedName name="SUSIT" hidden="1">#REF!</definedName>
    <definedName name="SUSOT" hidden="1">#REF!</definedName>
    <definedName name="SUU">[2]原本!$F$5:$F$37</definedName>
    <definedName name="svdgbvhgnh">#REF!</definedName>
    <definedName name="SY">#REF!</definedName>
    <definedName name="SYO">#REF!</definedName>
    <definedName name="SYOUMEI1">[41]H8県住内訳!#REF!</definedName>
    <definedName name="syuzai">[69]改修内訳!$A$3:$E$2422</definedName>
    <definedName name="T">#REF!</definedName>
    <definedName name="T_1">#REF!</definedName>
    <definedName name="T_2">#REF!</definedName>
    <definedName name="t_r">[24]表紙!$I$2:$I$12</definedName>
    <definedName name="t_r1">[70]換算補正!$J$2:$J$12</definedName>
    <definedName name="ta" hidden="1">[16]代価１!$P$50</definedName>
    <definedName name="tairu" hidden="1">#REF!</definedName>
    <definedName name="tanka">#REF!</definedName>
    <definedName name="tategu" hidden="1">#REF!</definedName>
    <definedName name="tbfbhdbfg">[32]建築積算!#REF!</definedName>
    <definedName name="TBH6UYYT">'[51]代価表 '!$E$1:$E$65536</definedName>
    <definedName name="ＴＢＬ複写元">#REF!</definedName>
    <definedName name="TEST">[2]原本!$G$17:$G$24</definedName>
    <definedName name="TEST_1">[2]原本!$J$7:$J$39</definedName>
    <definedName name="test2" hidden="1">[71]体育館!#REF!</definedName>
    <definedName name="test3" hidden="1">[72]細目!$O$16</definedName>
    <definedName name="test4" hidden="1">[72]細目!$O$12</definedName>
    <definedName name="test5" hidden="1">[72]細目!$O$20</definedName>
    <definedName name="test6" hidden="1">[72]細目!$F$82</definedName>
    <definedName name="test7" hidden="1">[72]細目!$F$81</definedName>
    <definedName name="TF">[6]電気４!#REF!</definedName>
    <definedName name="THYRTHYRYHRT" hidden="1">#REF!</definedName>
    <definedName name="Title_Print">[58]細目!$A$1:$IV$3</definedName>
    <definedName name="TMUUYMUY">#REF!</definedName>
    <definedName name="TNJRBRDBURBUYTBTYUBT">[19]SSﾀﾞｸﾄ!#REF!</definedName>
    <definedName name="to">[64]細目!$O$14</definedName>
    <definedName name="tobi" hidden="1">#REF!</definedName>
    <definedName name="tokusyu" hidden="1">#REF!</definedName>
    <definedName name="tonnnerutokusyu" hidden="1">#REF!</definedName>
    <definedName name="TOP_TBL">#REF!</definedName>
    <definedName name="TORA">[73]府県別労務!$C$5:$S$38</definedName>
    <definedName name="TOUKI1">#REF!</definedName>
    <definedName name="TOUKI2">#REF!</definedName>
    <definedName name="TOUKI3">#REF!</definedName>
    <definedName name="TOUKIG">#REF!</definedName>
    <definedName name="toukyou">'[11]内訳書(管理棟)'!#REF!</definedName>
    <definedName name="TS">16892</definedName>
    <definedName name="TT">'[50]#REF'!#REF!</definedName>
    <definedName name="TTT">#REF!</definedName>
    <definedName name="TTTT">#REF!</definedName>
    <definedName name="TTTTT">#REF!</definedName>
    <definedName name="TTTTTT">#REF!</definedName>
    <definedName name="tumiage">#REF!</definedName>
    <definedName name="TVHTYHY">#REF!</definedName>
    <definedName name="tyokuko">[48]刊行物H14!#REF!</definedName>
    <definedName name="TYOKUT" hidden="1">#REF!</definedName>
    <definedName name="tyokuzai">[48]刊行物H14!#REF!</definedName>
    <definedName name="TYRRURTIUYI">[43]細目!#REF!</definedName>
    <definedName name="tyrtuyuj" hidden="1">#REF!</definedName>
    <definedName name="TYTEL">#N/A</definedName>
    <definedName name="T区">'[8]#REF'!#REF!</definedName>
    <definedName name="U">[6]電気４!#REF!</definedName>
    <definedName name="UG">[6]電気４!#REF!</definedName>
    <definedName name="UGFHBTYBUJTYNTUINUINYUNIU">#REF!</definedName>
    <definedName name="UHY">[6]電気４!#REF!</definedName>
    <definedName name="UIUIUUIUIUIUIUIUI">#REF!</definedName>
    <definedName name="unpan">[1]大鏡!$A$4:$L$2383</definedName>
    <definedName name="UNPAN1">#REF!</definedName>
    <definedName name="UNPAN2">#REF!</definedName>
    <definedName name="UNPAN3">#REF!</definedName>
    <definedName name="UNPANG">#REF!</definedName>
    <definedName name="unten">[48]刊行物H14!#REF!</definedName>
    <definedName name="UNTENP">#REF!</definedName>
    <definedName name="untenyn">[48]刊行物H14!#REF!</definedName>
    <definedName name="usiron">[5]仮設代!$H$49</definedName>
    <definedName name="UTI">[2]原本!$G$38:$G$73</definedName>
    <definedName name="UUU">'[50]#REF'!#REF!</definedName>
    <definedName name="UYNJTUKUINK">#REF!</definedName>
    <definedName name="UYNJUYBBTJUY">#REF!</definedName>
    <definedName name="V">[6]電気４!#REF!</definedName>
    <definedName name="VBJNJKMUJKYKJKKKH">#REF!</definedName>
    <definedName name="vgfhgj">#REF!</definedName>
    <definedName name="VNJ">[6]電気４!#REF!</definedName>
    <definedName name="VPIT" hidden="1">#REF!</definedName>
    <definedName name="VPOT" hidden="1">#REF!</definedName>
    <definedName name="VTVYHYHYHYHY">#REF!</definedName>
    <definedName name="vv">#REF!</definedName>
    <definedName name="W">[6]電気４!A31:I60</definedName>
    <definedName name="WA">[6]電気４!#REF!</definedName>
    <definedName name="wasdaerwet">#REF!</definedName>
    <definedName name="WDB">#REF!</definedName>
    <definedName name="WDX">#REF!</definedName>
    <definedName name="WE">#REF!</definedName>
    <definedName name="WERCWECTRCRTCVRT">#REF!</definedName>
    <definedName name="WERTWTRTERT">#REF!</definedName>
    <definedName name="WERWERTWERWRT">#REF!</definedName>
    <definedName name="WETERTER">#REF!</definedName>
    <definedName name="WETERTERT">[19]SSﾀﾞｸﾄ!#REF!</definedName>
    <definedName name="WETETERTERT">[19]SSﾀﾞｸﾄ!#REF!</definedName>
    <definedName name="WETRTERTYERTERT">[19]SSﾀﾞｸﾄ!#REF!</definedName>
    <definedName name="wrfsdrfgxf">#REF!</definedName>
    <definedName name="wrn.１７." hidden="1">{#N/A,#N/A,FALSE,"Sheet16";#N/A,#N/A,FALSE,"Sheet16"}</definedName>
    <definedName name="wrn.印刷." localSheetId="1" hidden="1">{"44)～46)一覧表印刷",#N/A,FALSE,"44)～46)";"44)～46)代価表印刷",#N/A,FALSE,"44)～46)"}</definedName>
    <definedName name="wrn.印刷." localSheetId="2" hidden="1">{"44)～46)一覧表印刷",#N/A,FALSE,"44)～46)";"44)～46)代価表印刷",#N/A,FALSE,"44)～46)"}</definedName>
    <definedName name="wrn.印刷." hidden="1">{"44)～46)一覧表印刷",#N/A,FALSE,"44)～46)";"44)～46)代価表印刷",#N/A,FALSE,"44)～46)"}</definedName>
    <definedName name="wrn.玉代40114093印刷." localSheetId="1" hidden="1">{"1)～27)一覧表",#N/A,FALSE,"1)～27)";"1)～27)代価表",#N/A,FALSE,"1)～27)"}</definedName>
    <definedName name="wrn.玉代40114093印刷." localSheetId="2" hidden="1">{"1)～27)一覧表",#N/A,FALSE,"1)～27)";"1)～27)代価表",#N/A,FALSE,"1)～27)"}</definedName>
    <definedName name="wrn.玉代40114093印刷." hidden="1">{"1)～27)一覧表",#N/A,FALSE,"1)～27)";"1)～27)代価表",#N/A,FALSE,"1)～27)"}</definedName>
    <definedName name="wrn.玉代50415051印刷." localSheetId="1" hidden="1">{"47)48)一覧表",#N/A,FALSE,"47)､48)";"47)48)代価表",#N/A,FALSE,"47)､48)"}</definedName>
    <definedName name="wrn.玉代50415051印刷." localSheetId="2" hidden="1">{"47)48)一覧表",#N/A,FALSE,"47)､48)";"47)48)代価表",#N/A,FALSE,"47)､48)"}</definedName>
    <definedName name="wrn.玉代50415051印刷." hidden="1">{"47)48)一覧表",#N/A,FALSE,"47)､48)";"47)48)代価表",#N/A,FALSE,"47)､48)"}</definedName>
    <definedName name="wrn.玉代51115141印刷." localSheetId="1" hidden="1">{"49)～52)代価表",#N/A,FALSE,"49)～52)";"49)～52)一覧表",#N/A,FALSE,"49)～52)"}</definedName>
    <definedName name="wrn.玉代51115141印刷." localSheetId="2" hidden="1">{"49)～52)代価表",#N/A,FALSE,"49)～52)";"49)～52)一覧表",#N/A,FALSE,"49)～52)"}</definedName>
    <definedName name="wrn.玉代51115141印刷." hidden="1">{"49)～52)代価表",#N/A,FALSE,"49)～52)";"49)～52)一覧表",#N/A,FALSE,"49)～52)"}</definedName>
    <definedName name="wrn.玉代5151印刷." localSheetId="1" hidden="1">{"53)一覧表",#N/A,FALSE,"53)";"53)代価表",#N/A,FALSE,"53)"}</definedName>
    <definedName name="wrn.玉代5151印刷." localSheetId="2" hidden="1">{"53)一覧表",#N/A,FALSE,"53)";"53)代価表",#N/A,FALSE,"53)"}</definedName>
    <definedName name="wrn.玉代5151印刷." hidden="1">{"53)一覧表",#N/A,FALSE,"53)";"53)代価表",#N/A,FALSE,"53)"}</definedName>
    <definedName name="wrn.玉代51615163印刷." localSheetId="1" hidden="1">{"54)～56)一覧表",#N/A,FALSE,"54)～56)";"５４）～56)代価表",#N/A,FALSE,"54)～56)"}</definedName>
    <definedName name="wrn.玉代51615163印刷." localSheetId="2" hidden="1">{"54)～56)一覧表",#N/A,FALSE,"54)～56)";"５４）～56)代価表",#N/A,FALSE,"54)～56)"}</definedName>
    <definedName name="wrn.玉代51615163印刷." hidden="1">{"54)～56)一覧表",#N/A,FALSE,"54)～56)";"５４）～56)代価表",#N/A,FALSE,"54)～56)"}</definedName>
    <definedName name="wrtgawtv">'[50]#REF'!#REF!</definedName>
    <definedName name="WSET" hidden="1">#REF!</definedName>
    <definedName name="wvterbtegbthvsdg">#REF!</definedName>
    <definedName name="WWW">'[50]#REF'!#REF!</definedName>
    <definedName name="WWWW">'[50]#REF'!#REF!</definedName>
    <definedName name="X">#REF!</definedName>
    <definedName name="XC">[6]電気２!$A$112</definedName>
    <definedName name="XDGMNFCDBJ">#REF!</definedName>
    <definedName name="XL__015___">#REF!</definedName>
    <definedName name="XL__015_01">#REF!</definedName>
    <definedName name="XMIN">#REF!</definedName>
    <definedName name="Y">#REF!</definedName>
    <definedName name="yane" hidden="1">#REF!</definedName>
    <definedName name="yb">[5]仮設代!$K$10</definedName>
    <definedName name="YD">#REF!</definedName>
    <definedName name="YGH" hidden="1">[16]代価１!$M$11</definedName>
    <definedName name="yh">[5]仮設代!$K$17</definedName>
    <definedName name="YJFJGHHGJHGJHG">#REF!</definedName>
    <definedName name="YKTTDGHK">#REF!</definedName>
    <definedName name="yousetu" hidden="1">#REF!</definedName>
    <definedName name="YTBUJNUYNJ7YU">#REF!</definedName>
    <definedName name="YUJIBYJUYNUYNKUTNK">#REF!</definedName>
    <definedName name="ｙｙ">[74]単価!#REF!</definedName>
    <definedName name="YYY">[75]電気３!$A$1:$A$65536</definedName>
    <definedName name="YYYY">'[50]#REF'!#REF!</definedName>
    <definedName name="YYYYYYYY">#REF!</definedName>
    <definedName name="Z">[6]電気４!#REF!</definedName>
    <definedName name="Z_1017F3C0_A0E0_11D3_B386_000039AC8715_.wvu.PrintArea" hidden="1">'[11]内訳書(管理棟)'!$A:$IV</definedName>
    <definedName name="Z_78198781_9C1D_11D3_B227_00507000D327_.wvu.PrintArea" hidden="1">'[11]内訳書(管理棟)'!$A:$IV</definedName>
    <definedName name="Z_CA13CC60_A0BB_11D3_B227_00507000D327_.wvu.PrintArea" hidden="1">'[11]内訳書(管理棟)'!$A:$IV</definedName>
    <definedName name="ZAI">[6]電気２!$C$29</definedName>
    <definedName name="ZAI0" hidden="1">#REF!</definedName>
    <definedName name="ZAI1" hidden="1">#REF!</definedName>
    <definedName name="ZAI2" hidden="1">#REF!</definedName>
    <definedName name="ZAI3" hidden="1">#REF!</definedName>
    <definedName name="ZAI4" hidden="1">#REF!</definedName>
    <definedName name="ZAIT" hidden="1">#REF!</definedName>
    <definedName name="ZAITT" hidden="1">#REF!</definedName>
    <definedName name="ZAT1">[6]電気２!$D$35</definedName>
    <definedName name="zat2">[6]電気２!$C$31</definedName>
    <definedName name="ZAT3">[6]電気２!$D$31</definedName>
    <definedName name="Z一般管理費" hidden="1">#REF!</definedName>
    <definedName name="Z一般管理費1" hidden="1">#REF!</definedName>
    <definedName name="Z一般管理費2" hidden="1">#REF!</definedName>
    <definedName name="Z一般管理費3" hidden="1">#REF!</definedName>
    <definedName name="Z一般労務費" hidden="1">#REF!</definedName>
    <definedName name="Z一般労務費1" hidden="1">#REF!</definedName>
    <definedName name="Z一般労務費2" hidden="1">#REF!</definedName>
    <definedName name="Z一般労務費3" hidden="1">#REF!</definedName>
    <definedName name="Z間接工事費" hidden="1">#REF!</definedName>
    <definedName name="Z間接工事費1" hidden="1">#REF!</definedName>
    <definedName name="Z間接工事費2" hidden="1">#REF!</definedName>
    <definedName name="Z間接工事費3" hidden="1">#REF!</definedName>
    <definedName name="Z機械経費" hidden="1">#REF!</definedName>
    <definedName name="Z機械経費1" hidden="1">#REF!</definedName>
    <definedName name="Z機械経費2" hidden="1">#REF!</definedName>
    <definedName name="Z機械経費3" hidden="1">#REF!</definedName>
    <definedName name="Z機器費" hidden="1">#REF!</definedName>
    <definedName name="Z機器費1" hidden="1">#REF!</definedName>
    <definedName name="Z機器費2" hidden="1">#REF!</definedName>
    <definedName name="Z機器費3" hidden="1">#REF!</definedName>
    <definedName name="Z技術費" hidden="1">#REF!</definedName>
    <definedName name="Z技術費1" hidden="1">#REF!</definedName>
    <definedName name="Z技術費2" hidden="1">#REF!</definedName>
    <definedName name="Z技術費3" hidden="1">#REF!</definedName>
    <definedName name="Z共通仮設費" hidden="1">#REF!</definedName>
    <definedName name="Z共通仮設費1" hidden="1">#REF!</definedName>
    <definedName name="Z共通仮設費2" hidden="1">#REF!</definedName>
    <definedName name="Z共通仮設費3" hidden="1">#REF!</definedName>
    <definedName name="Z現場間接費" hidden="1">#REF!</definedName>
    <definedName name="Z現場間接費1" hidden="1">#REF!</definedName>
    <definedName name="Z現場間接費2" hidden="1">#REF!</definedName>
    <definedName name="Z現場間接費3" hidden="1">#REF!</definedName>
    <definedName name="Z工事価格" hidden="1">#REF!</definedName>
    <definedName name="Z工事価格1" hidden="1">#REF!</definedName>
    <definedName name="Z工事価格2" hidden="1">#REF!</definedName>
    <definedName name="Z工事価格3" hidden="1">#REF!</definedName>
    <definedName name="Z工事原価" hidden="1">#REF!</definedName>
    <definedName name="Z工事原価1" hidden="1">#REF!</definedName>
    <definedName name="Z工事原価2" hidden="1">#REF!</definedName>
    <definedName name="Z工事原価3" hidden="1">#REF!</definedName>
    <definedName name="Z工派計" hidden="1">#REF!</definedName>
    <definedName name="Z工派計1" hidden="1">#REF!</definedName>
    <definedName name="Z工派計2" hidden="1">#REF!</definedName>
    <definedName name="Z工派計3" hidden="1">#REF!</definedName>
    <definedName name="Z工派試験" hidden="1">#REF!</definedName>
    <definedName name="Z工派試験1" hidden="1">#REF!</definedName>
    <definedName name="Z工派試験2" hidden="1">#REF!</definedName>
    <definedName name="Z工派試験3" hidden="1">#REF!</definedName>
    <definedName name="Z工派据付" hidden="1">#REF!</definedName>
    <definedName name="Z工派据付1" hidden="1">#REF!</definedName>
    <definedName name="Z工派据付2" hidden="1">#REF!</definedName>
    <definedName name="Z工派据付3" hidden="1">#REF!</definedName>
    <definedName name="Ｚ高圧" hidden="1">#REF!</definedName>
    <definedName name="Z材料費" hidden="1">#REF!</definedName>
    <definedName name="Z材料費1" hidden="1">#REF!</definedName>
    <definedName name="Z材料費2" hidden="1">#REF!</definedName>
    <definedName name="Z材料費3" hidden="1">#REF!</definedName>
    <definedName name="Z試運転費" hidden="1">#REF!</definedName>
    <definedName name="Z試運転費1" hidden="1">#REF!</definedName>
    <definedName name="Z試運転費2" hidden="1">#REF!</definedName>
    <definedName name="Z試運転費3" hidden="1">#REF!</definedName>
    <definedName name="Z純工事" hidden="1">#REF!</definedName>
    <definedName name="Z純工事1" hidden="1">#REF!</definedName>
    <definedName name="Z純工事2" hidden="1">#REF!</definedName>
    <definedName name="Z純工事3" hidden="1">#REF!</definedName>
    <definedName name="Z水道光熱" hidden="1">#REF!</definedName>
    <definedName name="Z水道光熱1" hidden="1">#REF!</definedName>
    <definedName name="Z水道光熱2" hidden="1">#REF!</definedName>
    <definedName name="Z水道光熱3" hidden="1">#REF!</definedName>
    <definedName name="Z据付間接費" hidden="1">#REF!</definedName>
    <definedName name="Z据付間接費1" hidden="1">#REF!</definedName>
    <definedName name="Z据付間接費2" hidden="1">#REF!</definedName>
    <definedName name="Z据付間接費3" hidden="1">#REF!</definedName>
    <definedName name="Z据付工間接" hidden="1">#REF!</definedName>
    <definedName name="Z据付工間接1" hidden="1">#REF!</definedName>
    <definedName name="Z据付工間接2" hidden="1">#REF!</definedName>
    <definedName name="Z据付工間接3" hidden="1">#REF!</definedName>
    <definedName name="Z据付費" hidden="1">#REF!</definedName>
    <definedName name="Z据付費1" hidden="1">#REF!</definedName>
    <definedName name="Z据付費2" hidden="1">#REF!</definedName>
    <definedName name="Z据付費3" hidden="1">#REF!</definedName>
    <definedName name="Z組合せ試験" hidden="1">#REF!</definedName>
    <definedName name="Z組合せ試験1" hidden="1">#REF!</definedName>
    <definedName name="Z組合せ試験2" hidden="1">#REF!</definedName>
    <definedName name="Z組合せ試験3" hidden="1">#REF!</definedName>
    <definedName name="Z総合試運転" hidden="1">#REF!</definedName>
    <definedName name="Z総合試運転1" hidden="1">#REF!</definedName>
    <definedName name="Z総合試運転2" hidden="1">#REF!</definedName>
    <definedName name="Z総合試運転3" hidden="1">#REF!</definedName>
    <definedName name="Z直工" hidden="1">#REF!</definedName>
    <definedName name="Z直工1" hidden="1">#REF!</definedName>
    <definedName name="Z直工2" hidden="1">#REF!</definedName>
    <definedName name="Z直工3" hidden="1">#REF!</definedName>
    <definedName name="Z直接経費" hidden="1">#REF!</definedName>
    <definedName name="Z直接経費1" hidden="1">#REF!</definedName>
    <definedName name="Z直接経費2" hidden="1">#REF!</definedName>
    <definedName name="Z直接経費3" hidden="1">#REF!</definedName>
    <definedName name="Z直接材料費" hidden="1">#REF!</definedName>
    <definedName name="Z直接材料費1" hidden="1">#REF!</definedName>
    <definedName name="Z直接材料費2" hidden="1">#REF!</definedName>
    <definedName name="Z直接材料費3" hidden="1">#REF!</definedName>
    <definedName name="Z直接労務費" hidden="1">#REF!</definedName>
    <definedName name="Z直接労務費1" hidden="1">#REF!</definedName>
    <definedName name="Z直接労務費2" hidden="1">#REF!</definedName>
    <definedName name="Z直接労務費3" hidden="1">#REF!</definedName>
    <definedName name="Ｚ低圧" hidden="1">#REF!</definedName>
    <definedName name="Z特許使用料" hidden="1">#REF!</definedName>
    <definedName name="Z特許使用料1" hidden="1">#REF!</definedName>
    <definedName name="Z特許使用料2" hidden="1">#REF!</definedName>
    <definedName name="Z特許使用料3" hidden="1">#REF!</definedName>
    <definedName name="Z複合工費" hidden="1">#REF!</definedName>
    <definedName name="Z複合工費1" hidden="1">#REF!</definedName>
    <definedName name="Z複合工費2" hidden="1">#REF!</definedName>
    <definedName name="Z複合工費3" hidden="1">#REF!</definedName>
    <definedName name="Z補助材料費" hidden="1">#REF!</definedName>
    <definedName name="Z補助材料費1" hidden="1">#REF!</definedName>
    <definedName name="Z補助材料費2" hidden="1">#REF!</definedName>
    <definedName name="Z補助材料費3" hidden="1">#REF!</definedName>
    <definedName name="Z輸送費" hidden="1">#REF!</definedName>
    <definedName name="Z輸送費1" hidden="1">#REF!</definedName>
    <definedName name="Z輸送費2" hidden="1">#REF!</definedName>
    <definedName name="Z輸送費3" hidden="1">#REF!</definedName>
    <definedName name="ア">'[76](乙)'!#REF!</definedName>
    <definedName name="あ">#REF!</definedName>
    <definedName name="あ１">'[77]ﾃﾞ-ﾀ'!$G$444</definedName>
    <definedName name="あ１０５">#REF!</definedName>
    <definedName name="ア１７６">#REF!</definedName>
    <definedName name="あ２０">#REF!</definedName>
    <definedName name="あ３７９">#REF!</definedName>
    <definedName name="あ４４">#REF!</definedName>
    <definedName name="あ５００">#REF!</definedName>
    <definedName name="あ７２９">#REF!</definedName>
    <definedName name="あＧＳＨＧＴＳＨＲＤ" hidden="1">[52]空調!$A$1:$U$37</definedName>
    <definedName name="あｓ">[67]スチールパーティション!#REF!</definedName>
    <definedName name="あＳＤＦＧ" hidden="1">[52]空調!$Q$78</definedName>
    <definedName name="あＳＤＦＧＨＪＫＬ" hidden="1">[52]空調!$A$6</definedName>
    <definedName name="あＳＤＦＨＧＪＲ" hidden="1">[52]空調!#REF!</definedName>
    <definedName name="あＳＦっＨＲ" hidden="1">[52]空調!#REF!</definedName>
    <definedName name="あＷＤＳＧＦＨＫＪぅＫ" hidden="1">[52]空調!$A$1</definedName>
    <definedName name="ああ">#REF!</definedName>
    <definedName name="あああ">#REF!</definedName>
    <definedName name="ああああ">[67]スチールパーティション!#REF!</definedName>
    <definedName name="あああああ">#REF!</definedName>
    <definedName name="ああああああ">'[76](乙)'!#REF!</definedName>
    <definedName name="あああああああ">#REF!</definedName>
    <definedName name="ああああああああああ">#REF!</definedName>
    <definedName name="あああああああああああああああ">#REF!</definedName>
    <definedName name="あああああああああああああえ">#REF!</definedName>
    <definedName name="あい">#REF!</definedName>
    <definedName name="あいうえお">#REF!</definedName>
    <definedName name="ｱｲﾃﾑ">[2]原本!$B$6:$H$40</definedName>
    <definedName name="あし">'[11]内訳書(管理棟)'!#REF!</definedName>
    <definedName name="ｱｽﾌｧﾙﾄ乳剤PK3">[22]諸経費計算表!$A$28</definedName>
    <definedName name="ｱｾﾁﾚﾝ">[22]諸経費計算表!$A$27</definedName>
    <definedName name="あるって" hidden="1">[52]空調!#REF!</definedName>
    <definedName name="ｱﾝｶｰ">#REF!</definedName>
    <definedName name="い">#REF!</definedName>
    <definedName name="い１">[50]強電複合!#REF!</definedName>
    <definedName name="いいい">#REF!</definedName>
    <definedName name="いいいい">[78]見積!$AG$26</definedName>
    <definedName name="いいいいいいい">'[79]内訳 (病棟) '!#REF!</definedName>
    <definedName name="いいえ">#REF!</definedName>
    <definedName name="いう">#REF!</definedName>
    <definedName name="いうえ">#REF!</definedName>
    <definedName name="いうれ">#REF!</definedName>
    <definedName name="ｲﾝｻﾂﾊﾝｲ1">[28]見積比較!#REF!</definedName>
    <definedName name="ｲﾝｻﾂﾊﾝｲ2">#REF!</definedName>
    <definedName name="インバート">#REF!</definedName>
    <definedName name="ｲﾝﾊﾞｰﾄﾓﾙﾀﾙ">#REF!</definedName>
    <definedName name="う">'[8]#REF'!$A$2:$A$10</definedName>
    <definedName name="ううう">#REF!</definedName>
    <definedName name="ウッドテラス">[24]表紙!#REF!</definedName>
    <definedName name="え">'[8]#REF'!$E$6:$T$460</definedName>
    <definedName name="えいこ">#REF!</definedName>
    <definedName name="ええ">#REF!</definedName>
    <definedName name="えええ">#REF!</definedName>
    <definedName name="ええええ">#REF!</definedName>
    <definedName name="えお">#REF!</definedName>
    <definedName name="ｴﾝﾁｮｳ">[28]見積比較!#REF!</definedName>
    <definedName name="お">[73]府県別労務!$C$5:$S$38</definedName>
    <definedName name="おおおおおお" hidden="1">[52]空調!$A$1</definedName>
    <definedName name="か">#REF!</definedName>
    <definedName name="が">'[8]#REF'!$AB$148</definedName>
    <definedName name="ガス">'[11]内訳書(管理棟)'!#REF!</definedName>
    <definedName name="ｶﾞｽPS">'[8]#REF'!#REF!</definedName>
    <definedName name="ガス給湯器">[1]歩・屋!$W$10</definedName>
    <definedName name="ｶｾﾂｴﾝﾁｮｳ">[28]見積比較!#REF!</definedName>
    <definedName name="ｶﾞｿﾘﾝ">[22]諸経費計算表!$A$24</definedName>
    <definedName name="ｶｯﾀｰﾌﾞﾚｰﾄﾞ30">[22]諸経費計算表!$A$29</definedName>
    <definedName name="ｶｯﾀｰﾌﾞﾚｰﾄﾞ40">[22]諸経費計算表!$A$30</definedName>
    <definedName name="ｶｯﾀｰﾌﾞﾚｰﾄﾞ55">[22]諸経費計算表!$A$31</definedName>
    <definedName name="ｶｯﾀｰﾌﾞﾚｰﾄﾞ60">[22]諸経費計算表!$A$32</definedName>
    <definedName name="ｶｯﾀｰ運転30㎝">[22]諸経費計算表!$A$77</definedName>
    <definedName name="ｶｯﾀｰ運転40㎝">[22]諸経費計算表!$A$78</definedName>
    <definedName name="ガラス">[75]電気４!$B$705</definedName>
    <definedName name="ガラス１" hidden="1">#REF!</definedName>
    <definedName name="ガラス2" hidden="1">#REF!</definedName>
    <definedName name="ｶﾞﾗｽ工">[6]電気２!$C$50</definedName>
    <definedName name="ガラス工２">[1]愛駿寮公共下水道接続工事!$C$50</definedName>
    <definedName name="ｶﾝｹｲﾎｾｲﾘﾂ">[28]見積比較!#REF!</definedName>
    <definedName name="ｶﾝｹｲﾎｾｲﾘﾂ1">[28]見積比較!#REF!</definedName>
    <definedName name="ｶﾝｻﾞﾝｹｲｽｳ">[28]見積比較!#REF!</definedName>
    <definedName name="ｶﾝｻﾞﾝｹｲｽｳ1">[28]見積比較!#REF!</definedName>
    <definedName name="き">[78]見積!$N$4:$AI$38</definedName>
    <definedName name="ぎ">'[8]#REF'!$AC$210</definedName>
    <definedName name="きあきくけいえ">#REF!</definedName>
    <definedName name="キクオ">#REF!</definedName>
    <definedName name="キクオⅡ">#REF!</definedName>
    <definedName name="ぎゃ">'[8]#REF'!$AC$99</definedName>
    <definedName name="ｷｭｳｽｲ">#N/A</definedName>
    <definedName name="きんぞく">[80]屋根・外壁等!$IV$1:$IV$7718</definedName>
    <definedName name="く">#REF!</definedName>
    <definedName name="ぐ">'[8]#REF'!$A$2:$A$10</definedName>
    <definedName name="ぐぁＨＲＴＤＪＹＴＦＪ" hidden="1">[52]空調!#REF!</definedName>
    <definedName name="くうちょう">[81]単価!$B$1:$I$1936</definedName>
    <definedName name="くののねりなねり">#REF!</definedName>
    <definedName name="グランド照明">#REF!</definedName>
    <definedName name="グリストラップ_掛率">[6]電気２!$B$15</definedName>
    <definedName name="ｸﾚｰﾝ付ﾄﾗｯｸ_4t･2.9t吊">#REF!</definedName>
    <definedName name="ｸﾚｰﾝ付ﾄﾗｯｸ運転2.9t">[22]諸経費計算表!$A$70</definedName>
    <definedName name="ｸﾛｿｲﾄﾞ書式">#REF!</definedName>
    <definedName name="け">#REF!</definedName>
    <definedName name="げ">'[8]#REF'!$E$6:$T$460</definedName>
    <definedName name="げＳＧＦＤＨＧＨ" hidden="1">[52]空調!#REF!</definedName>
    <definedName name="げあＧれＳっＨ" hidden="1">[52]空調!#REF!</definedName>
    <definedName name="ｹｲﾔｸｶﾞｸ">#REF!</definedName>
    <definedName name="ｹｰﾌﾞﾙ">#REF!</definedName>
    <definedName name="ケーブル電線類">#REF!</definedName>
    <definedName name="こ">#REF!</definedName>
    <definedName name="ご">[82]排水ポンプ!$A$2:$A$10</definedName>
    <definedName name="コア抜">[24]表紙!$O$4:$R$116</definedName>
    <definedName name="ごうけい" hidden="1">#REF!</definedName>
    <definedName name="ｺｳｼﾞｶｶｸ">#REF!</definedName>
    <definedName name="コード" hidden="1">#REF!</definedName>
    <definedName name="コード一覧" hidden="1">#REF!</definedName>
    <definedName name="こばら" hidden="1">[26]金属工事!#REF!</definedName>
    <definedName name="ｺﾝ">[24]表紙!$W$3:$AA$24</definedName>
    <definedName name="コンクリート">[75]電気４!$B$165</definedName>
    <definedName name="コンクリート１" hidden="1">#REF!</definedName>
    <definedName name="ｺﾝｸﾘｰﾄ18_40_8" hidden="1">#REF!</definedName>
    <definedName name="ｺﾝｸﾘｰﾄ21_25_8" hidden="1">#REF!</definedName>
    <definedName name="ｺﾝｸﾘｰﾄ混和剤">[22]諸経費計算表!$A$37</definedName>
    <definedName name="ｺﾝｸﾘ型枠">[24]表紙!#REF!</definedName>
    <definedName name="コンセント">[83]ﾏﾘﾏｼﾘﾂ!#REF!</definedName>
    <definedName name="ｺﾝﾏ小数点">[10]小項目!$Y$752</definedName>
    <definedName name="ｺﾝ値">[24]表紙!$AK$51:$AU$72</definedName>
    <definedName name="さ">'[8]#REF'!$AC$99</definedName>
    <definedName name="ザ">[75]電気２!#REF!</definedName>
    <definedName name="ｻｲｽﾞ">[24]表紙!$W$3:$AL$24</definedName>
    <definedName name="さかん">[80]屋根・外壁等!$IV$1:$IV$7718</definedName>
    <definedName name="さく岩工">[6]電気２!$C$22</definedName>
    <definedName name="ささ">#REF!</definedName>
    <definedName name="ささＳ">#REF!</definedName>
    <definedName name="サッシ工">[6]電気２!$C$47</definedName>
    <definedName name="ｻﾝﾀﾞｰｽﾄｰﾝ">[22]諸経費計算表!$A$43</definedName>
    <definedName name="し">'[8]#REF'!$AB$131</definedName>
    <definedName name="シールド_見">'[11]内訳書(管理棟)'!$B$1:$P$368</definedName>
    <definedName name="しかんなみすか">#REF!</definedName>
    <definedName name="しきはくとしきくとしきく">[19]SSﾀﾞｸﾄ!#REF!</definedName>
    <definedName name="ししし">#N/A</definedName>
    <definedName name="しはすかま">#REF!</definedName>
    <definedName name="ｼｬｯﾀｰ計">'[11]内訳書(管理棟)'!$G$336</definedName>
    <definedName name="ｼｬｯﾀｰ工事計">[75]電気２!#REF!</definedName>
    <definedName name="しゅう">[84]表紙!$O$10:$O$18</definedName>
    <definedName name="ｼﾕｳｾｲﾁ">#REF!</definedName>
    <definedName name="じょ">[73]府県別労務!$U$1:$AK$2</definedName>
    <definedName name="ｼｮｳｷｮﾊﾝｲ">#REF!</definedName>
    <definedName name="ｼｮｳｷｮﾊﾝｲ1">#N/A</definedName>
    <definedName name="ｼｮｳﾎﾞｳ">#N/A</definedName>
    <definedName name="す">#REF!</definedName>
    <definedName name="ｽﾞｰﾑ">[37]仮設躯体!$A$2:$I$21</definedName>
    <definedName name="ｽｶﾑ管">#REF!</definedName>
    <definedName name="スコアボード比較">[85]市単価!$AE$4</definedName>
    <definedName name="スタイル">[22]諸経費計算表!$B$44</definedName>
    <definedName name="スピンボタン入力2">#N/A</definedName>
    <definedName name="せ">#REF!</definedName>
    <definedName name="ｾｯｹｲｷｮｳｷﾞ">#REF!</definedName>
    <definedName name="ｾｯﾃｲ1">[28]見積比較!#REF!</definedName>
    <definedName name="ｾｯﾃｲ2">[28]見積比較!#REF!</definedName>
    <definedName name="ｾｯﾄ1">#REF!</definedName>
    <definedName name="その他">[86]排水桝!$AI$4</definedName>
    <definedName name="その他器具">#REF!</definedName>
    <definedName name="その他電線">#REF!</definedName>
    <definedName name="その他率">[37]外部!#REF!</definedName>
    <definedName name="た">'[8]#REF'!$AB$124</definedName>
    <definedName name="だいＫ">#REF!</definedName>
    <definedName name="ﾀﾞｲﾃｯｸ">'[87]細目（参考）'!#REF!</definedName>
    <definedName name="タイトル">[88]細目!#REF!</definedName>
    <definedName name="ﾀｲﾄﾙ行">#REF!</definedName>
    <definedName name="タイル">[75]電気４!$B$408</definedName>
    <definedName name="ﾀｲﾙ･左官工事計">'[11]内訳書(管理棟)'!$G$252</definedName>
    <definedName name="タイル１" hidden="1">#REF!</definedName>
    <definedName name="タイル工">[6]電気２!$C$46</definedName>
    <definedName name="ﾀｲﾙ工事">[6]電気２!$IV$1:$IV$7718</definedName>
    <definedName name="ﾀｲﾙ新">[80]屋根・外壁等!$IV$1:$IV$7718</definedName>
    <definedName name="ダクト">#REF!</definedName>
    <definedName name="ダクト工">'[11]内訳書(管理棟)'!#REF!</definedName>
    <definedName name="ダクト小計">#REF!</definedName>
    <definedName name="たちつて">#REF!</definedName>
    <definedName name="たふ">#REF!</definedName>
    <definedName name="ダンパー_掛率">[6]電気２!#REF!</definedName>
    <definedName name="ﾀﾝﾊﾟｰ運転舗装用">[22]諸経費計算表!$A$75</definedName>
    <definedName name="ﾀﾝﾊﾟｰ運転埋戻用">[22]諸経費計算表!$A$74</definedName>
    <definedName name="ﾀﾝﾊﾟｰ運転路盤用">[22]諸経費計算表!$A$76</definedName>
    <definedName name="タンパ運転" hidden="1">[26]金属工事!$J$568</definedName>
    <definedName name="ﾀﾞﾝﾌﾟﾄﾗｯｸ11t車">[22]諸経費計算表!$A$80</definedName>
    <definedName name="ﾀﾞﾝﾌﾟﾄﾗｯｸ4t車">[22]諸経費計算表!$A$79</definedName>
    <definedName name="ち">'[8]#REF'!$AB$148</definedName>
    <definedName name="ち1">#REF!</definedName>
    <definedName name="ﾁ44">[89]体育館!$B$410</definedName>
    <definedName name="ﾁ46">#N/A</definedName>
    <definedName name="ちぇ">'[8]#REF'!$AB$131</definedName>
    <definedName name="ﾁｮｸｺｳ">#N/A</definedName>
    <definedName name="つ">'[8]#REF'!$P$2</definedName>
    <definedName name="ｯw">[90]細目!$B$4:$E$10</definedName>
    <definedName name="ｯｯw">[90]細目!$F$24</definedName>
    <definedName name="ｯｯｯｯｯw">[90]細目!$F$14</definedName>
    <definedName name="て">'[8]#REF'!$AB$148</definedName>
    <definedName name="データ">#REF!</definedName>
    <definedName name="データ2">'[8]#REF'!$Y$719</definedName>
    <definedName name="データー">[10]小項目!$Y$719</definedName>
    <definedName name="データエリア">[91]内訳!$AI$1:$AN$72</definedName>
    <definedName name="ﾃｽﾄ">[2]原本!$B$2:$H$14</definedName>
    <definedName name="テレビ">#REF!</definedName>
    <definedName name="ﾃﾚﾋﾞ受信設備工事">'[11]内訳書(管理棟)'!$C$99</definedName>
    <definedName name="ﾃﾞﾝｺｳ">#REF!</definedName>
    <definedName name="と">'[8]#REF'!$AC$210</definedName>
    <definedName name="ﾄｲﾚ呼出">[37]外構!#REF!</definedName>
    <definedName name="トップ" hidden="1">#REF!</definedName>
    <definedName name="とび">[41]H8県住内訳!#REF!</definedName>
    <definedName name="とび工">[6]電気２!$C$7</definedName>
    <definedName name="ﾄﾗｯｸ">[73]府県別労務!$K$1</definedName>
    <definedName name="ﾄﾗｯｸｸﾚｰﾝ_10_11ｔ">#REF!</definedName>
    <definedName name="ﾄﾗｯｸｸﾚｰﾝ_4.8_4.9ｔ">#REF!</definedName>
    <definedName name="ﾄﾗｯｸｸﾚｰﾝ運転4.8_4.9t">[22]諸経費計算表!$A$71</definedName>
    <definedName name="ﾄﾗｯｸｸﾚｰﾝ賃料_10_11ｔ" hidden="1">#REF!</definedName>
    <definedName name="ﾄﾗｯｸｸﾚｰﾝ賃料_4.8_4.9ｔ" hidden="1">#REF!</definedName>
    <definedName name="ﾄﾗｯｸｸﾚｰﾝ賃料4.9t">[22]諸経費計算表!$E$63</definedName>
    <definedName name="ﾄﾗｯｸ運転2t">[22]諸経費計算表!$A$68</definedName>
    <definedName name="ﾄﾗｯｸ運転3_3.5t">[22]諸経費計算表!$A$69</definedName>
    <definedName name="どりょう">'[44]SP4工程表(不要)'!#REF!</definedName>
    <definedName name="ドロップ2">[0]!ドロップ2</definedName>
    <definedName name="トンネル作業員">[6]電気２!$C$24</definedName>
    <definedName name="トンネル世話役">[6]電気２!$C$25</definedName>
    <definedName name="トンネル特殊工">[6]電気２!$C$23</definedName>
    <definedName name="な">'[8]#REF'!$A$2:$A$10</definedName>
    <definedName name="ないって" hidden="1">[52]空調!#REF!</definedName>
    <definedName name="なし">#REF!</definedName>
    <definedName name="に">'[8]#REF'!$E$6:$T$460</definedName>
    <definedName name="ぬ">[82]排水ポンプ!$A$2:$A$10</definedName>
    <definedName name="ね">'[8]#REF'!$AC$99</definedName>
    <definedName name="の">'[8]#REF'!$AB$131</definedName>
    <definedName name="のりき">#REF!</definedName>
    <definedName name="は">'[8]#REF'!$AB$124</definedName>
    <definedName name="はくましきくましはくま">#REF!</definedName>
    <definedName name="ﾊﾞｯｸﾎｳ0.1・">[22]諸経費計算表!$A$65</definedName>
    <definedName name="ﾊﾞｯｸﾎｳ0.2">[22]諸経費計算表!$A$66</definedName>
    <definedName name="ﾊﾞｯｸﾎｳ0.35">[22]諸経費計算表!$A$67</definedName>
    <definedName name="バックホウ運転" hidden="1">[26]金属工事!$J$536</definedName>
    <definedName name="ハツリ">'[8]#REF'!#REF!</definedName>
    <definedName name="はつり">[41]H8県住内訳!#REF!</definedName>
    <definedName name="はつり工">[6]電気２!$C$43</definedName>
    <definedName name="パネルタンク_掛率">[6]電気２!#REF!</definedName>
    <definedName name="パネルヒーター_掛率">[6]電気２!$B$7</definedName>
    <definedName name="ﾊﾝﾄﾞﾎｰﾙ１">#REF!</definedName>
    <definedName name="ﾊﾝﾄﾞﾎｰﾙ２">'[8]#REF'!$V$5:$AL$5</definedName>
    <definedName name="ひ">'[8]#REF'!$AB$148</definedName>
    <definedName name="ひかくひょう２">[19]機器搬入!$A$1:$IV$2</definedName>
    <definedName name="ふ">[6]電気４!#REF!</definedName>
    <definedName name="ぶ249">[6]電気２!$BB$33</definedName>
    <definedName name="ファイル">#REF!</definedName>
    <definedName name="フィルター_掛率">[6]電気２!$B$14</definedName>
    <definedName name="フード_掛率">[6]電気２!$B$13</definedName>
    <definedName name="ﾌﾞｶｶﾘmcb">#REF!</definedName>
    <definedName name="ふつうさぎょう">#REF!</definedName>
    <definedName name="ﾌﾟﾗｽﾁｯｸｻｯｼ計">[75]電気２!#REF!</definedName>
    <definedName name="ﾌﾟﾘﾝﾀｰ">#REF!</definedName>
    <definedName name="プルボックス">#REF!</definedName>
    <definedName name="ブロック工">[6]電気２!$C$9</definedName>
    <definedName name="へ">'[8]#REF'!$P$2</definedName>
    <definedName name="へん">#REF!</definedName>
    <definedName name="ﾍﾝｺｳｴﾝﾁｮｳ">[28]見積比較!#REF!</definedName>
    <definedName name="ぼうさい">#REF!</definedName>
    <definedName name="ぼうさいばん">#REF!</definedName>
    <definedName name="ポンプ">[1]歩・屋!$W$5</definedName>
    <definedName name="ポンプ_掛率">[6]電気２!$B$12</definedName>
    <definedName name="ポンプB">[1]歩・屋!$W$5</definedName>
    <definedName name="ま">[82]排水ポンプ!$A$2:$A$10</definedName>
    <definedName name="マイ">#REF!</definedName>
    <definedName name="ﾏｸﾛ">#N/A</definedName>
    <definedName name="まの">#REF!</definedName>
    <definedName name="ﾏﾝﾎｰﾙﾎﾟﾝﾌﾟ室">#REF!</definedName>
    <definedName name="み">'[8]#REF'!$AC$99</definedName>
    <definedName name="む">'[8]#REF'!$AB$131</definedName>
    <definedName name="ﾒｰｶ1">#REF!</definedName>
    <definedName name="ﾒｰｶ2">#REF!</definedName>
    <definedName name="ﾒｰｶ3">#REF!</definedName>
    <definedName name="ﾒｰｶ4">#REF!</definedName>
    <definedName name="ﾒｰｶ5">#REF!</definedName>
    <definedName name="ﾒｰｶｰ比較">'[11]内訳書(管理棟)'!$A$1:$U$28</definedName>
    <definedName name="ﾒﾆｭ_" hidden="1">#N/A</definedName>
    <definedName name="メニュー">[10]小項目!$Y$708</definedName>
    <definedName name="ﾒﾆｭｰ2">[92]照明ﾃﾞｰﾀ!#REF!</definedName>
    <definedName name="ﾓﾙﾀﾙ">[24]表紙!$W$3:$AC$24</definedName>
    <definedName name="ﾓﾙﾀﾙ吹付">#REF!</definedName>
    <definedName name="モルタル無筋">#REF!</definedName>
    <definedName name="モルタル有筋">#REF!</definedName>
    <definedName name="やね・とい">[80]屋根・外壁等!$B$2</definedName>
    <definedName name="ら">'[8]#REF'!$P$2</definedName>
    <definedName name="ららら">#REF!</definedName>
    <definedName name="らり">#REF!</definedName>
    <definedName name="り">'[8]#REF'!$AB$148</definedName>
    <definedName name="る">'[8]#REF'!$AC$210</definedName>
    <definedName name="れ">'[8]#REF'!$A$2:$A$10</definedName>
    <definedName name="ろ">'[8]#REF'!$E$6:$T$460</definedName>
    <definedName name="ﾛﾗｰ運転0.8_1.1t">[22]諸経費計算表!$A$72</definedName>
    <definedName name="ﾛﾗｰ運転3.0_4.0t">[22]諸経費計算表!$A$73</definedName>
    <definedName name="わ">'[8]#REF'!$AB$124</definedName>
    <definedName name="ﾜﾘﾏｼﾘﾂ">[93]細目!$A$3:$C$21</definedName>
    <definedName name="ん１９１４">#REF!</definedName>
    <definedName name="ん１９４">#REF!</definedName>
    <definedName name="ん１９８">#REF!</definedName>
    <definedName name="ん２１８９">#REF!</definedName>
    <definedName name="宛先">#REF!</definedName>
    <definedName name="安全費">#REF!</definedName>
    <definedName name="安全費積上">#REF!</definedName>
    <definedName name="按分">#REF!</definedName>
    <definedName name="委員会室">[94]内訳書!#REF!</definedName>
    <definedName name="委託価格">#REF!</definedName>
    <definedName name="意味なし">#REF!</definedName>
    <definedName name="異形管率" hidden="1">#REF!</definedName>
    <definedName name="移動">[10]小項目!$Y$748</definedName>
    <definedName name="移動A" hidden="1">[26]金属工事!$G$29</definedName>
    <definedName name="移動B" hidden="1">[26]金属工事!$G$32</definedName>
    <definedName name="移動C" hidden="1">[26]金属工事!$G$35</definedName>
    <definedName name="移動D" hidden="1">[26]金属工事!$G$38</definedName>
    <definedName name="移動E" hidden="1">[26]金属工事!$G$41</definedName>
    <definedName name="移動F" hidden="1">[26]金属工事!$G$44</definedName>
    <definedName name="移動一覧" hidden="1">[26]金属工事!$G$47</definedName>
    <definedName name="移動番号" hidden="1">[26]金属工事!$G$49</definedName>
    <definedName name="医療ガス設備">#REF!</definedName>
    <definedName name="一位代価">[6]電気２!$A:$IV</definedName>
    <definedName name="一位単価３">[17]改修内訳!#REF!</definedName>
    <definedName name="一次単価">[95]搬入据付様式!$C$3:$F$4</definedName>
    <definedName name="一式1">'[11]内訳書(管理棟)'!$A$1:$L$53</definedName>
    <definedName name="一式改修複写元">[96]給排水!#REF!</definedName>
    <definedName name="一般">[90]細目!$F$14</definedName>
    <definedName name="一般A">#REF!</definedName>
    <definedName name="一般AE">#REF!</definedName>
    <definedName name="一般AM">#REF!</definedName>
    <definedName name="一般運転手">[6]電気２!$C$89</definedName>
    <definedName name="一般管理費">#REF!</definedName>
    <definedName name="一般管理費計">'[11]内訳書(管理棟)'!$G$14</definedName>
    <definedName name="一般管理費等">#REF!</definedName>
    <definedName name="一般管理費率">#REF!</definedName>
    <definedName name="一般工事１">#REF!</definedName>
    <definedName name="一般代価">#N/A</definedName>
    <definedName name="一般費率">[2]原本!$B$54:$F$59</definedName>
    <definedName name="一般労務">[97]強電複合!#REF!</definedName>
    <definedName name="一般労務費">#REF!</definedName>
    <definedName name="一覧表">#REF!,#REF!,#REF!,#REF!,#REF!,#REF!,#REF!,#REF!</definedName>
    <definedName name="印刷">#N/A</definedName>
    <definedName name="印刷_１" hidden="1">#REF!</definedName>
    <definedName name="印刷_2" hidden="1">#REF!</definedName>
    <definedName name="印刷05">[22]諸経費計算表!$B$16</definedName>
    <definedName name="印刷1">#REF!</definedName>
    <definedName name="印刷10">[22]諸経費計算表!$B$23</definedName>
    <definedName name="印刷2">#REF!</definedName>
    <definedName name="印刷20">[22]諸経費計算表!$B$27</definedName>
    <definedName name="印刷3">#N/A</definedName>
    <definedName name="印刷30">[22]諸経費計算表!$B$31</definedName>
    <definedName name="印刷40">[22]諸経費計算表!$B$35</definedName>
    <definedName name="印刷5" hidden="1">[26]金属工事!#REF!</definedName>
    <definedName name="印刷50">[22]諸経費計算表!$B$39</definedName>
    <definedName name="印刷6" hidden="1">[26]金属工事!#REF!</definedName>
    <definedName name="印刷A" hidden="1">[26]金属工事!$C$3:$C$11</definedName>
    <definedName name="印刷B" hidden="1">[26]金属工事!$C$15:$C$21</definedName>
    <definedName name="印刷C" hidden="1">[26]金属工事!$C$24:$C$30</definedName>
    <definedName name="印刷D" hidden="1">[26]金属工事!$C$33:$C$39</definedName>
    <definedName name="印刷E" hidden="1">[26]金属工事!$C$42:$C$48</definedName>
    <definedName name="印刷EX">[22]諸経費計算表!$B$41</definedName>
    <definedName name="印刷W" hidden="1">[26]金属工事!$C$5:$C$14</definedName>
    <definedName name="印刷金入" hidden="1">#REF!</definedName>
    <definedName name="印刷金抜" hidden="1">#REF!</definedName>
    <definedName name="印刷形式">#REF!</definedName>
    <definedName name="印刷設定2" hidden="1">#REF!</definedName>
    <definedName name="印刷範囲">#N/A</definedName>
    <definedName name="印刷範囲_小計_">[98]資料!$A$1:$G$24</definedName>
    <definedName name="印刷表">#REF!</definedName>
    <definedName name="雨水濾過">[1]歩・屋!$W$8</definedName>
    <definedName name="運転手_一般">[6]電気２!$C$19</definedName>
    <definedName name="運転手_特殊">[6]電気２!$C$18</definedName>
    <definedName name="運搬費">#REF!</definedName>
    <definedName name="運搬費積上">#REF!</definedName>
    <definedName name="営繕費">#REF!</definedName>
    <definedName name="営繕費積上">#REF!</definedName>
    <definedName name="衛生器具_掛率">[6]電気２!$B$5</definedName>
    <definedName name="衛生器具_水栓__掛率">[6]電気２!#REF!</definedName>
    <definedName name="衛生器具_陶器__掛率">[6]電気２!$B$5</definedName>
    <definedName name="衛生器具設備計">'[11]内訳書(管理棟)'!$C$81</definedName>
    <definedName name="円">[61]見積依頼書!$AC$936</definedName>
    <definedName name="延長" hidden="1">#REF!</definedName>
    <definedName name="延長補正開削">[2]原本!$E$20</definedName>
    <definedName name="延長補正推進">[2]原本!$E$6</definedName>
    <definedName name="延長補正率表">#REF!</definedName>
    <definedName name="縁石組合">[99]建築積算!$O$10:$O$18</definedName>
    <definedName name="塩素低率">#REF!</definedName>
    <definedName name="汚水桝">#REF!</definedName>
    <definedName name="横河">#REF!</definedName>
    <definedName name="横太線">#N/A</definedName>
    <definedName name="横断なし">[25]対照表!#REF!</definedName>
    <definedName name="横断歩道">[2]原本!#REF!</definedName>
    <definedName name="屋外ｶﾞｽ">'[8]#REF'!#REF!</definedName>
    <definedName name="屋根">[100]初期入力!$A$1</definedName>
    <definedName name="屋根・外壁">[24]表紙!#REF!</definedName>
    <definedName name="屋根ふき工">[6]電気２!$C$48</definedName>
    <definedName name="屋根及び樋１" hidden="1">#REF!</definedName>
    <definedName name="屋根及び樋工事">[6]電気２!$B$2</definedName>
    <definedName name="屋内ｶﾞｽ">'[8]#REF'!#REF!</definedName>
    <definedName name="屋内消火">#REF!</definedName>
    <definedName name="温水器_掛率">[6]電気２!#REF!</definedName>
    <definedName name="下限値M">#REF!</definedName>
    <definedName name="下限値O">#REF!</definedName>
    <definedName name="下限値P">#REF!</definedName>
    <definedName name="下限値仮">#REF!</definedName>
    <definedName name="下限値共">#REF!</definedName>
    <definedName name="下限値現">#REF!</definedName>
    <definedName name="下限値設">#REF!</definedName>
    <definedName name="下限値般">#REF!</definedName>
    <definedName name="化粧蓋">#REF!</definedName>
    <definedName name="仮ＮＯ">#REF!</definedName>
    <definedName name="仮囲い">[45]FL40!$N$211</definedName>
    <definedName name="仮囲い代価">[88]細目!#REF!</definedName>
    <definedName name="仮設">[37]仮設躯体!$A$41</definedName>
    <definedName name="仮設AE">#REF!</definedName>
    <definedName name="仮設AM">#REF!</definedName>
    <definedName name="仮設OA">#REF!</definedName>
    <definedName name="仮設工事">[24]表紙!$D$279</definedName>
    <definedName name="仮設材損料" hidden="1">[101]入力!$A$2:$J$36</definedName>
    <definedName name="仮設費">#REF!</definedName>
    <definedName name="仮設費積上">#REF!</definedName>
    <definedName name="何だ">[6]電気２!$G$2:$L$2</definedName>
    <definedName name="可">'[8]#REF'!$AB$131</definedName>
    <definedName name="科目">#REF!</definedName>
    <definedName name="科目0630" hidden="1">[102]架設工!#REF!</definedName>
    <definedName name="科目１" hidden="1">[34]設計明全!$B$3</definedName>
    <definedName name="科目END" hidden="1">[34]設計明全!#REF!</definedName>
    <definedName name="科目印刷範囲">[96]給排水!#REF!</definedName>
    <definedName name="科目改修複写元">[96]給排水!#REF!</definedName>
    <definedName name="科目表題">[96]給排水!#REF!</definedName>
    <definedName name="茄">#REF!</definedName>
    <definedName name="会社名">#REF!</definedName>
    <definedName name="解析単位重量" hidden="1">#REF!</definedName>
    <definedName name="解体">[75]電気４!#REF!</definedName>
    <definedName name="解体工事">#REF!</definedName>
    <definedName name="解体撤去工事">#REF!</definedName>
    <definedName name="改め計">#REF!</definedName>
    <definedName name="改修">[103]共通!$A$3</definedName>
    <definedName name="改修諸経費">[104]入力表!#REF!</definedName>
    <definedName name="改築校舎">[24]表紙!$A$3</definedName>
    <definedName name="絵">#REF!</definedName>
    <definedName name="開削延長">[2]原本!$AI$8:$AK$34</definedName>
    <definedName name="開始行">#REF!</definedName>
    <definedName name="開始頁">#REF!</definedName>
    <definedName name="階段">#REF!</definedName>
    <definedName name="階段Ａ任">#N/A</definedName>
    <definedName name="階段積算書">#REF!</definedName>
    <definedName name="外径">#REF!</definedName>
    <definedName name="外交">[75]電気４!$B$948</definedName>
    <definedName name="外構">[37]内訳!$A$1</definedName>
    <definedName name="外構2">#REF!</definedName>
    <definedName name="外構3">#REF!</definedName>
    <definedName name="外構工事">#REF!</definedName>
    <definedName name="外構工事H15計">[75]電気２!#REF!</definedName>
    <definedName name="外構工事計">[75]電気２!#REF!</definedName>
    <definedName name="外構工事補正計">[75]電気２!#REF!</definedName>
    <definedName name="外部金属製建具計">[75]電気２!#REF!</definedName>
    <definedName name="外部建具">[100]初期入力!$A$193</definedName>
    <definedName name="外部建具工事計">[75]電気２!#REF!</definedName>
    <definedName name="外部木製建具計">[75]電気２!#REF!</definedName>
    <definedName name="外壁">[24]表紙!#REF!</definedName>
    <definedName name="蓋">[24]表紙!$W$3:$AH$24</definedName>
    <definedName name="蓋値">[24]表紙!$W$3:$AN$24</definedName>
    <definedName name="各戸電灯">#REF!</definedName>
    <definedName name="確認0">[10]小項目!$Y$798</definedName>
    <definedName name="掛け率">[6]電気２!$M$2</definedName>
    <definedName name="掛け率火報">#N/A</definedName>
    <definedName name="掛け率拡声">#N/A</definedName>
    <definedName name="掛け率時計">#N/A</definedName>
    <definedName name="掛け率主装置">#N/A</definedName>
    <definedName name="掛け率受変電">#N/A</definedName>
    <definedName name="掛け率照明">#N/A</definedName>
    <definedName name="掛け率配線器具">#N/A</definedName>
    <definedName name="掛け率盤類">#N/A</definedName>
    <definedName name="割増率">'[105]代価表 '!#REF!</definedName>
    <definedName name="刊行物" hidden="1">[26]金属工事!$G$1</definedName>
    <definedName name="幹需要率">#REF!</definedName>
    <definedName name="幹線設備工事">'[11]内訳書(管理棟)'!$C$93</definedName>
    <definedName name="幹線動力">#REF!</definedName>
    <definedName name="換気小計">#REF!</definedName>
    <definedName name="換気設備工事計">'[11]内訳書(管理棟)'!$C$69</definedName>
    <definedName name="換気扇_掛率">[6]電気２!$B$9</definedName>
    <definedName name="環境番号">#REF!</definedName>
    <definedName name="管径">[2]原本!#REF!</definedName>
    <definedName name="管径1">#REF!</definedName>
    <definedName name="管径2">#REF!</definedName>
    <definedName name="管径3">#REF!</definedName>
    <definedName name="管径先">[2]原本!#REF!</definedName>
    <definedName name="管径先1">#REF!</definedName>
    <definedName name="管径先2">#REF!</definedName>
    <definedName name="管径先3">#REF!</definedName>
    <definedName name="管径先4">#REF!</definedName>
    <definedName name="管径先5">#REF!</definedName>
    <definedName name="管径先6">#REF!</definedName>
    <definedName name="管単価">'[106]代価表 '!#REF!</definedName>
    <definedName name="管理棟">[24]表紙!$H$19</definedName>
    <definedName name="管理棟基礎工">#REF!</definedName>
    <definedName name="管理棟土工">#REF!</definedName>
    <definedName name="管路">#REF!</definedName>
    <definedName name="間接委託費">#REF!</definedName>
    <definedName name="間接工事費">#REF!</definedName>
    <definedName name="顔">'[11]内訳書(管理棟)'!#REF!</definedName>
    <definedName name="器">#REF!</definedName>
    <definedName name="器具">[6]電気２!#REF!</definedName>
    <definedName name="器具リスト">#N/A</definedName>
    <definedName name="器具小計">#REF!</definedName>
    <definedName name="器具表">'[107]代価表 '!$B$9:$H$451</definedName>
    <definedName name="基準単価">[24]表紙!#REF!</definedName>
    <definedName name="基礎">[108]細目内訳!#REF!</definedName>
    <definedName name="基礎研究棟" hidden="1">[109]設計書入力!#REF!</definedName>
    <definedName name="基礎無筋">#REF!</definedName>
    <definedName name="基礎有筋">#REF!</definedName>
    <definedName name="旗">#REF!</definedName>
    <definedName name="既製コンクリート１" hidden="1">#REF!</definedName>
    <definedName name="既設管接続費">[108]細目内訳!#REF!</definedName>
    <definedName name="既存校舎">#REF!</definedName>
    <definedName name="機の代印刷">#REF!</definedName>
    <definedName name="機の内印刷">#REF!</definedName>
    <definedName name="機械一般率表">[38]東高校!$I$24:$K$28</definedName>
    <definedName name="機械運転工" hidden="1">#REF!</definedName>
    <definedName name="機械仮設改率表">[38]東高校!$I$74:$K$123</definedName>
    <definedName name="機械仮設新率表">[38]東高校!$I$74:$K$125</definedName>
    <definedName name="機械器具損料積上">#REF!</definedName>
    <definedName name="機械経費">#REF!</definedName>
    <definedName name="機械現場改率表">[38]東高校!$I$101:$K$150</definedName>
    <definedName name="機械現場新率表">[38]東高校!$I$86:$K$137</definedName>
    <definedName name="機械工">'[11]内訳書(管理棟)'!#REF!</definedName>
    <definedName name="機械設備">#REF!</definedName>
    <definedName name="機械設備据付工">#REF!</definedName>
    <definedName name="機械設備据付労務費">[110]工事総括!$I$55</definedName>
    <definedName name="機械損料_ｷｰﾙｶｯﾀｰ" hidden="1">#REF!</definedName>
    <definedName name="機械代価一覧">#REF!</definedName>
    <definedName name="機器">[97]強電複合!#REF!</definedName>
    <definedName name="機器費">#REF!</definedName>
    <definedName name="機器費内ソフト費">#REF!</definedName>
    <definedName name="機器費内据付間接費">#REF!</definedName>
    <definedName name="機器費内据付費">#REF!</definedName>
    <definedName name="機材費">#REF!</definedName>
    <definedName name="機電費率">[2]原本!$B$45:$K$50</definedName>
    <definedName name="気中">#REF!</definedName>
    <definedName name="規格">#REF!</definedName>
    <definedName name="規格列１">#REF!</definedName>
    <definedName name="規格列２">#REF!</definedName>
    <definedName name="規格列３">#REF!</definedName>
    <definedName name="規格列４">#REF!</definedName>
    <definedName name="規格列５">#REF!</definedName>
    <definedName name="規格列６">#REF!</definedName>
    <definedName name="規格列７">#REF!</definedName>
    <definedName name="記号">[24]表紙!$W$3:$Y$24</definedName>
    <definedName name="記号3">[111]細目!#REF!</definedName>
    <definedName name="記号4">[111]細目!#REF!</definedName>
    <definedName name="記号5">[111]細目!#REF!</definedName>
    <definedName name="記号6">[111]細目!#REF!</definedName>
    <definedName name="記入表">#REF!</definedName>
    <definedName name="記入表2">#REF!</definedName>
    <definedName name="軌道工">[6]電気２!$C$38</definedName>
    <definedName name="鬼崎1">[86]排水桝!$A$4:$O$44</definedName>
    <definedName name="技師_A">#N/A</definedName>
    <definedName name="技師_B">#N/A</definedName>
    <definedName name="技師_C">#N/A</definedName>
    <definedName name="技師長">#N/A</definedName>
    <definedName name="技術員">#N/A</definedName>
    <definedName name="技術管理費">#REF!</definedName>
    <definedName name="技術管理費積上">#REF!</definedName>
    <definedName name="技術者Ａ">[6]電気２!$C$11</definedName>
    <definedName name="技術者Ｂ">[6]電気２!$C$12</definedName>
    <definedName name="技術費">#REF!</definedName>
    <definedName name="技術労務費">#REF!</definedName>
    <definedName name="客先名称">#REF!</definedName>
    <definedName name="給水">#N/A</definedName>
    <definedName name="給水PS">'[8]#REF'!#REF!</definedName>
    <definedName name="給水小計">#REF!</definedName>
    <definedName name="給水消火">#REF!</definedName>
    <definedName name="給水設備工事計">'[11]内訳書(管理棟)'!$C$72</definedName>
    <definedName name="給湯小計">#REF!</definedName>
    <definedName name="給湯設備工事計">'[11]内訳書(管理棟)'!$C$78</definedName>
    <definedName name="給排水_計">#REF!</definedName>
    <definedName name="給排水ガス設備">#REF!</definedName>
    <definedName name="給排水比較">[112]入力表!#REF!</definedName>
    <definedName name="許容電流">[46]表･説明!$X$4:$Y$14</definedName>
    <definedName name="許容電流ﾗｯｸ">#REF!</definedName>
    <definedName name="京都ビル">#REF!</definedName>
    <definedName name="京都住宅">#REF!</definedName>
    <definedName name="共通">[37]仮設躯体!#REF!</definedName>
    <definedName name="共通仮設">[24]表紙!$H$19</definedName>
    <definedName name="共通仮設工事">#REF!</definedName>
    <definedName name="共通仮設費">#REF!</definedName>
    <definedName name="共通仮設費__計">#REF!</definedName>
    <definedName name="共通仮設費率">#REF!</definedName>
    <definedName name="共通費">'[11]内訳書(管理棟)'!$A$155</definedName>
    <definedName name="共通費１" hidden="1">[102]架設工!#REF!</definedName>
    <definedName name="共通費計">#REF!</definedName>
    <definedName name="共通費計算書">#REF!</definedName>
    <definedName name="共通費計算書2">#REF!</definedName>
    <definedName name="共通補正">[2]原本!$E$62:$I$65</definedName>
    <definedName name="共用電灯">#REF!</definedName>
    <definedName name="橋梁世話役">[6]電気２!$C$28</definedName>
    <definedName name="橋梁塗装工">[6]電気２!$C$27</definedName>
    <definedName name="橋梁特殊工">[6]電気２!$C$26</definedName>
    <definedName name="鏡">#REF!</definedName>
    <definedName name="業印">#REF!</definedName>
    <definedName name="業者コード">#REF!</definedName>
    <definedName name="巾木B2">#REF!</definedName>
    <definedName name="巾木B3">#REF!</definedName>
    <definedName name="巾木B5">#REF!</definedName>
    <definedName name="巾木B7">#REF!</definedName>
    <definedName name="巾木B8">#REF!</definedName>
    <definedName name="筋" hidden="1">[109]設計書入力!#REF!</definedName>
    <definedName name="緊急通報">#REF!</definedName>
    <definedName name="金____額">#REF!</definedName>
    <definedName name="金額">[10]小項目!$Y$712</definedName>
    <definedName name="金属">[24]表紙!#REF!</definedName>
    <definedName name="金属１" hidden="1">#REF!</definedName>
    <definedName name="金属建具">[75]電気４!$B$624</definedName>
    <definedName name="金属工事">[6]電気２!$IV$1:$IV$7718</definedName>
    <definedName name="金属製建具ｶﾞﾗｽ">[24]表紙!#REF!</definedName>
    <definedName name="金入設定">#REF!</definedName>
    <definedName name="金抜き対象" hidden="1">#REF!</definedName>
    <definedName name="金抜き内訳">#REF!</definedName>
    <definedName name="金抜き明細">#REF!</definedName>
    <definedName name="金抜設定">#REF!</definedName>
    <definedName name="金物">[113]盤施工!$G$1:$G$65536</definedName>
    <definedName name="区画線" hidden="1">#REF!</definedName>
    <definedName name="区分">#REF!</definedName>
    <definedName name="区分高圧" hidden="1">#REF!</definedName>
    <definedName name="区分低圧" hidden="1">#REF!</definedName>
    <definedName name="躯体">[37]仮設躯体!$A$182</definedName>
    <definedName name="空気ろ過器">#REF!</definedName>
    <definedName name="空港" hidden="1">{#N/A,#N/A,FALSE,"Sheet16";#N/A,#N/A,FALSE,"Sheet16"}</definedName>
    <definedName name="空調機">#REF!</definedName>
    <definedName name="空調機器設備">#REF!</definedName>
    <definedName name="空調計">#REF!</definedName>
    <definedName name="掘削">'[76](乙)'!#REF!</definedName>
    <definedName name="掘削機" hidden="1">[14]⑦協議報告!$D$38</definedName>
    <definedName name="掘削梁">'[76](乙)'!#REF!</definedName>
    <definedName name="桑名市多度町">'[8]#REF'!$AB$278</definedName>
    <definedName name="係数">[114]細目!$C$7:$E$17</definedName>
    <definedName name="係数M１">#REF!</definedName>
    <definedName name="係数M２">#REF!</definedName>
    <definedName name="係数O１">#REF!</definedName>
    <definedName name="係数O２">#REF!</definedName>
    <definedName name="係数P１">#REF!</definedName>
    <definedName name="係数P２">#REF!</definedName>
    <definedName name="係数仮１">#REF!</definedName>
    <definedName name="係数仮２">#REF!</definedName>
    <definedName name="係数共１">#REF!</definedName>
    <definedName name="係数共２">#REF!</definedName>
    <definedName name="係数現１">#REF!</definedName>
    <definedName name="係数現２">#REF!</definedName>
    <definedName name="係数設１">#REF!</definedName>
    <definedName name="係数設２">#REF!</definedName>
    <definedName name="係数般">#REF!</definedName>
    <definedName name="型わく工">[6]電気２!$C$39</definedName>
    <definedName name="型枠">[24]表紙!$W$3:$AD$24</definedName>
    <definedName name="型枠_小型">[22]諸経費計算表!$E$17</definedName>
    <definedName name="型枠_小型Ⅱ">[22]諸経費計算表!$E$18</definedName>
    <definedName name="型枠_鉄筋">[22]諸経費計算表!$E$15</definedName>
    <definedName name="型枠_無筋">[22]諸経費計算表!$E$16</definedName>
    <definedName name="型枠工">[22]諸経費計算表!$A$10</definedName>
    <definedName name="契約年月日">#REF!</definedName>
    <definedName name="契約補正">#REF!</definedName>
    <definedName name="形ﾘｽﾄ">[115]小配管計算!$E$2:$F$120</definedName>
    <definedName name="形式">[112]積算条件!#REF!</definedName>
    <definedName name="形質寸法">#REF!</definedName>
    <definedName name="形状" hidden="1">#REF!</definedName>
    <definedName name="形状寸法">#REF!</definedName>
    <definedName name="経費">[1]歩・屋!$W$3</definedName>
    <definedName name="経費計算" hidden="1">[34]設計明全!$A$1</definedName>
    <definedName name="経費計算１" hidden="1">[102]架設工!#REF!</definedName>
    <definedName name="経費計算END" hidden="1">[34]設計明全!$Q$78</definedName>
    <definedName name="経費率">#REF!</definedName>
    <definedName name="罫線１" hidden="1">#REF!</definedName>
    <definedName name="罫非表示">#N/A</definedName>
    <definedName name="罫表示">[10]小項目!$Y$765</definedName>
    <definedName name="計">[101]コード!#REF!</definedName>
    <definedName name="計算書P1">#REF!</definedName>
    <definedName name="計算書P2">#REF!</definedName>
    <definedName name="計算書P3">#REF!</definedName>
    <definedName name="計算書P4">#REF!</definedName>
    <definedName name="計算書表題">#REF!</definedName>
    <definedName name="計算値">[46]表･説明!$AD$3:$AE$14</definedName>
    <definedName name="軽">[41]H8県住内訳!#REF!</definedName>
    <definedName name="軽荷重1">#REF!</definedName>
    <definedName name="軽作業員">[6]電気２!$C$4</definedName>
    <definedName name="軽油陸上用">[22]諸経費計算表!$A$25</definedName>
    <definedName name="桁2">#REF!</definedName>
    <definedName name="桁3">#REF!</definedName>
    <definedName name="桁4">#REF!</definedName>
    <definedName name="桁5">#REF!</definedName>
    <definedName name="桁6">#REF!</definedName>
    <definedName name="桁処理">[116]設計書!$A$6:$B$13</definedName>
    <definedName name="穴埋め">#REF!</definedName>
    <definedName name="月_1日">[22]諸経費計算表!$A$3</definedName>
    <definedName name="件名１">#REF!</definedName>
    <definedName name="件名２">#REF!</definedName>
    <definedName name="建て込みｸﾚｰﾝ" hidden="1">#REF!</definedName>
    <definedName name="建の代印刷">#REF!</definedName>
    <definedName name="建の内印刷">#REF!</definedName>
    <definedName name="建具">#REF!</definedName>
    <definedName name="建具0">#REF!</definedName>
    <definedName name="建具１" hidden="1">#REF!</definedName>
    <definedName name="建具C">#REF!</definedName>
    <definedName name="建具工">[6]電気２!$C$52</definedName>
    <definedName name="建設工事コード">[24]表紙!$N$5:$O$39</definedName>
    <definedName name="建築">[117]機器撤去工!$A$42</definedName>
    <definedName name="建築２">#REF!</definedName>
    <definedName name="建築ﾌﾞﾛｯｸ工">[6]電気２!$C$55</definedName>
    <definedName name="建築一般率表">[38]東高校!$A$24:$C$29</definedName>
    <definedName name="建築現場改率表">[38]東高校!$A$101:$C$160</definedName>
    <definedName name="建築現場新率表">[38]東高校!$A$86:$C$134</definedName>
    <definedName name="建築工事">'[8]#REF'!#REF!</definedName>
    <definedName name="建築本工事">#REF!</definedName>
    <definedName name="建築本工事２">#REF!</definedName>
    <definedName name="建築本体工事">#REF!</definedName>
    <definedName name="建物５月_P.309">[118]代価一般!$S$11</definedName>
    <definedName name="県単価">#REF!</definedName>
    <definedName name="県名">[6]電気２!$C$1</definedName>
    <definedName name="見積">#REF!</definedName>
    <definedName name="見積・TOP">'[11]内訳書(管理棟)'!$A$1</definedName>
    <definedName name="見積比較">[19]機器搬入!$A$1:$IV$2</definedName>
    <definedName name="見積比較換気">[14]③測量代価!$Z$2</definedName>
    <definedName name="見積比較表">[119]科目!$Z$2</definedName>
    <definedName name="見比衛生2">[120]強電複合!#REF!</definedName>
    <definedName name="元へ">[25]対照表!#REF!</definedName>
    <definedName name="減額直工" hidden="1">[121]予定価格!#REF!</definedName>
    <definedName name="現場A">#REF!</definedName>
    <definedName name="現場AE">#REF!</definedName>
    <definedName name="現場AM">#REF!</definedName>
    <definedName name="現場箇所">#REF!</definedName>
    <definedName name="現場管理費">#REF!</definedName>
    <definedName name="現場間接費">#REF!</definedName>
    <definedName name="現場経費">#REF!</definedName>
    <definedName name="現場経費計">'[11]内訳書(管理棟)'!$G$10</definedName>
    <definedName name="現場経費率">#REF!</definedName>
    <definedName name="現場住所">#REF!</definedName>
    <definedName name="現場補正">[2]原本!$E$68:$I$71</definedName>
    <definedName name="呼出">#N/A</definedName>
    <definedName name="交通整理員">[6]電気２!$C$51</definedName>
    <definedName name="公団ｽﾘｰﾌﾞ">#REF!</definedName>
    <definedName name="工">#REF!</definedName>
    <definedName name="工_事_名_称____株シバタ医理科青森">#REF!</definedName>
    <definedName name="工区数">#REF!</definedName>
    <definedName name="工事カ所名">#REF!</definedName>
    <definedName name="工事ﾃﾞｰﾀ">#REF!</definedName>
    <definedName name="工事価格">#REF!</definedName>
    <definedName name="工事価格端数整理">#REF!</definedName>
    <definedName name="工事規模">#REF!</definedName>
    <definedName name="工事件名">[122]Ⅶ電気!$C$3</definedName>
    <definedName name="工事原価">#REF!</definedName>
    <definedName name="工事地区">#REF!</definedName>
    <definedName name="工事番号">#REF!</definedName>
    <definedName name="工事番号頭">#REF!</definedName>
    <definedName name="工事費１">#REF!</definedName>
    <definedName name="工事名">#REF!</definedName>
    <definedName name="工事名0" hidden="1">[34]設計明全!$A$6</definedName>
    <definedName name="工事名1" hidden="1">#REF!</definedName>
    <definedName name="工事名２" hidden="1">#REF!</definedName>
    <definedName name="工事名称">#REF!</definedName>
    <definedName name="工種">#REF!</definedName>
    <definedName name="工場派遣費">#REF!</definedName>
    <definedName name="工場派遣労務費">#REF!</definedName>
    <definedName name="工費">#REF!</definedName>
    <definedName name="杭打">[75]電気４!$B$138</definedName>
    <definedName name="杭打ち">[45]FL40!$N$45</definedName>
    <definedName name="杭打工事">#REF!</definedName>
    <definedName name="杭抜き">[45]FL40!$N$82</definedName>
    <definedName name="構内通信線路設備工事">'[11]内訳書(管理棟)'!$C$108</definedName>
    <definedName name="構内配電設備工事">'[11]内訳書(管理棟)'!$C$105</definedName>
    <definedName name="航空障害計">#REF!</definedName>
    <definedName name="行科目">#REF!</definedName>
    <definedName name="行見出し">#N/A</definedName>
    <definedName name="行削除">[10]小項目!$Y$750</definedName>
    <definedName name="行数">[10]小項目!$Y$804</definedName>
    <definedName name="行数18">#N/A</definedName>
    <definedName name="行挿入">[10]小項目!$Y$717</definedName>
    <definedName name="行範囲">#REF!</definedName>
    <definedName name="行番号">#REF!</definedName>
    <definedName name="鋼管">[97]強電複合!#REF!</definedName>
    <definedName name="鋼製建具">[24]表紙!#REF!</definedName>
    <definedName name="項__________目">#REF!</definedName>
    <definedName name="項目">#REF!</definedName>
    <definedName name="項目１">#REF!</definedName>
    <definedName name="項目２">#REF!</definedName>
    <definedName name="項目３">#REF!</definedName>
    <definedName name="項目４">#REF!</definedName>
    <definedName name="項目５">#REF!</definedName>
    <definedName name="項目６">#REF!</definedName>
    <definedName name="項目７">#REF!</definedName>
    <definedName name="項目８">#REF!</definedName>
    <definedName name="項目９">#REF!</definedName>
    <definedName name="項目ＴＢＬ">#REF!</definedName>
    <definedName name="高級船員">[6]電気２!$C$31</definedName>
    <definedName name="合計">#REF!</definedName>
    <definedName name="合計１">#REF!</definedName>
    <definedName name="合計２">#REF!</definedName>
    <definedName name="合計３">#REF!</definedName>
    <definedName name="合計４">#REF!</definedName>
    <definedName name="合計５">#REF!</definedName>
    <definedName name="合計６">#REF!</definedName>
    <definedName name="合計７">#REF!</definedName>
    <definedName name="合計８">#REF!</definedName>
    <definedName name="合計９">#REF!</definedName>
    <definedName name="合計範囲">#REF!</definedName>
    <definedName name="根拠設定">#REF!</definedName>
    <definedName name="根拠範囲">[1]歩・屋!$B$3:$AD$372</definedName>
    <definedName name="根切">[24]表紙!$W$3:$AE$24</definedName>
    <definedName name="根切り_機械">#REF!</definedName>
    <definedName name="根切り_人力">#REF!</definedName>
    <definedName name="根切り深さ">#REF!</definedName>
    <definedName name="根切り人力">#REF!</definedName>
    <definedName name="根切り底幅">#REF!</definedName>
    <definedName name="佐賀">[67]スチールパーティション!#REF!</definedName>
    <definedName name="左官">[24]表紙!#REF!</definedName>
    <definedName name="左官１" hidden="1">#REF!</definedName>
    <definedName name="左官工事">[6]電気２!$IV$1:$IV$7718</definedName>
    <definedName name="査定金額">#REF!</definedName>
    <definedName name="査定率">[96]空調!$C$1</definedName>
    <definedName name="査定率火報">#N/A</definedName>
    <definedName name="査定率拡声">#N/A</definedName>
    <definedName name="査定率時計">#N/A</definedName>
    <definedName name="査定率主装置">#N/A</definedName>
    <definedName name="査定率受変電">#N/A</definedName>
    <definedName name="査定率照明">#N/A</definedName>
    <definedName name="査定率配線器具">#N/A</definedName>
    <definedName name="査定率盤類">#N/A</definedName>
    <definedName name="砂">#REF!</definedName>
    <definedName name="砂利">[24]表紙!$W$3:$AB$24</definedName>
    <definedName name="砂利地業">#REF!</definedName>
    <definedName name="最後">#REF!</definedName>
    <definedName name="最終沈澱池">#REF!</definedName>
    <definedName name="最小率M">#REF!</definedName>
    <definedName name="最小率O">#REF!</definedName>
    <definedName name="最小率P">#REF!</definedName>
    <definedName name="最小率仮">#REF!</definedName>
    <definedName name="最小率共">#REF!</definedName>
    <definedName name="最小率現">#REF!</definedName>
    <definedName name="最小率設">#REF!</definedName>
    <definedName name="最小率般">#REF!</definedName>
    <definedName name="最大率M">#REF!</definedName>
    <definedName name="最大率O">#REF!</definedName>
    <definedName name="最大率P">#REF!</definedName>
    <definedName name="最大率仮">#REF!</definedName>
    <definedName name="最大率共">#REF!</definedName>
    <definedName name="最大率現">#REF!</definedName>
    <definedName name="最大率設">#REF!</definedName>
    <definedName name="最大率般">#REF!</definedName>
    <definedName name="最低補償">#REF!</definedName>
    <definedName name="採用ﾒｰｶ">#REF!</definedName>
    <definedName name="採用見積単価">#REF!</definedName>
    <definedName name="採用単価">#REF!</definedName>
    <definedName name="砕石RC_40" hidden="1">#REF!</definedName>
    <definedName name="細">#REF!</definedName>
    <definedName name="細目">#REF!</definedName>
    <definedName name="細目・改修">[123]設計書!#REF!</definedName>
    <definedName name="細目・外構">[123]設計書!#REF!</definedName>
    <definedName name="細目・研究室">[123]設計書!#REF!</definedName>
    <definedName name="細目・増築">[123]設計書!#REF!</definedName>
    <definedName name="細目２" hidden="1">[109]設計書入力!#REF!</definedName>
    <definedName name="細目END" hidden="1">#REF!</definedName>
    <definedName name="細目別内訳">[6]電気２!$B$2:$B$65536</definedName>
    <definedName name="細目別内訳書">[37]内部!$E$1:$E$65536</definedName>
    <definedName name="細粒度AS">[22]諸経費計算表!$E$12</definedName>
    <definedName name="材">#REF!</definedName>
    <definedName name="材種">[124]内訳!$A$2:$A$10</definedName>
    <definedName name="材料" hidden="1">#REF!</definedName>
    <definedName name="材料コード">#REF!</definedName>
    <definedName name="材料費">#REF!</definedName>
    <definedName name="削除">[10]小項目!$Y$744</definedName>
    <definedName name="索引名">#REF!</definedName>
    <definedName name="撮影士">[6]電気２!$C$78</definedName>
    <definedName name="撮影助手">[6]電気２!$C$79</definedName>
    <definedName name="雑">[24]表紙!#REF!</definedName>
    <definedName name="雑１" hidden="1">#REF!</definedName>
    <definedName name="雑19">[24]表紙!$B$1058</definedName>
    <definedName name="雑工OD池">#REF!</definedName>
    <definedName name="雑工ﾏﾝﾎｰﾙﾎﾟﾝﾌﾟ">#REF!</definedName>
    <definedName name="雑工塩素接触ﾀﾝｸ">#REF!</definedName>
    <definedName name="雑工最終沈澱池">#REF!</definedName>
    <definedName name="雑工事計">[75]電気２!#REF!</definedName>
    <definedName name="雑工分配槽">#REF!</definedName>
    <definedName name="雑材率">[86]排水桝!$AH$4</definedName>
    <definedName name="雑費" hidden="1">[26]金属工事!$Z$7:$AF$106</definedName>
    <definedName name="皿形">[99]建築積算!$O$73:$O$75</definedName>
    <definedName name="三CV3CAP">#REF!</definedName>
    <definedName name="三CV3CGP">#REF!</definedName>
    <definedName name="三CV3CR0.7">#REF!</definedName>
    <definedName name="三CV3CR0.8">#REF!</definedName>
    <definedName name="三CV3CR0.85">#REF!</definedName>
    <definedName name="三CV3CR0.9">#REF!</definedName>
    <definedName name="三CV3CR0.95">#REF!</definedName>
    <definedName name="三CV3CR1">#REF!</definedName>
    <definedName name="三CVTAP">#REF!</definedName>
    <definedName name="三CVTGP">#REF!</definedName>
    <definedName name="三CVTR0.7">#REF!</definedName>
    <definedName name="三CVTR0.8">#REF!</definedName>
    <definedName name="三CVTR0.85">#REF!</definedName>
    <definedName name="三CVTR0.9">#REF!</definedName>
    <definedName name="三CVTR0.95">#REF!</definedName>
    <definedName name="三CVTR1">#REF!</definedName>
    <definedName name="三FPTAP">#REF!</definedName>
    <definedName name="三FPTR0.7">#REF!</definedName>
    <definedName name="三FPTR0.8">#REF!</definedName>
    <definedName name="三FPTR0.85">#REF!</definedName>
    <definedName name="三FPTR0.9">#REF!</definedName>
    <definedName name="三FPTR0.95">#REF!</definedName>
    <definedName name="三FPTR1">#REF!</definedName>
    <definedName name="三箇">#N/A</definedName>
    <definedName name="参考">'[11]内訳書(管理棟)'!$B$1:$M$24</definedName>
    <definedName name="参考5">[125]比率表現!$I$323</definedName>
    <definedName name="参照" hidden="1">[109]設計書入力!#REF!</definedName>
    <definedName name="参照列数">#REF!</definedName>
    <definedName name="山砂">[22]諸経費計算表!$E$9</definedName>
    <definedName name="山留工１">#REF!</definedName>
    <definedName name="山留工２">#REF!</definedName>
    <definedName name="山林砂防工">[6]電気２!$C$37</definedName>
    <definedName name="産廃分類">#REF!</definedName>
    <definedName name="算出人員">[126]強電複合!$L$7:$P$22</definedName>
    <definedName name="算出人員動">[126]強電複合!$L$97:$P$114</definedName>
    <definedName name="算定分電盤">#REF!</definedName>
    <definedName name="酸素">[22]諸経費計算表!$A$26</definedName>
    <definedName name="残土">[24]表紙!$W$3:$AG$24</definedName>
    <definedName name="残土自由処分">[22]諸経費計算表!$A$40</definedName>
    <definedName name="残土処分">#REF!</definedName>
    <definedName name="仕上げ">[37]付帯!$C$28:$C$53</definedName>
    <definedName name="仕様書６">[127]小項目!$D$14:$U$31,[127]小項目!$W$31:$W$33,[127]小項目!$H$37:$T$37,[127]小項目!$W$37,[127]小項目!$Z$35,[127]小項目!$Z$7</definedName>
    <definedName name="仕様書７">[128]細目!$E$6:$W$19,[128]細目!$W$23,[128]細目!$E$29:$W$42,[128]細目!$W$46</definedName>
    <definedName name="仕様書８">[2]原本!$E$6:$AE$45,[2]原本!$O$43</definedName>
    <definedName name="仕様書印刷">#REF!</definedName>
    <definedName name="始め1">#N/A</definedName>
    <definedName name="始め2">#N/A</definedName>
    <definedName name="指定無し">[129]電算機棟!#REF!</definedName>
    <definedName name="支払条件">#REF!</definedName>
    <definedName name="施工区分">'[8]#REF'!$Y$2:$AA$10</definedName>
    <definedName name="施工個所地名">#REF!</definedName>
    <definedName name="施工年度">#REF!</definedName>
    <definedName name="施工予算" hidden="1">#REF!</definedName>
    <definedName name="施設の別">#REF!</definedName>
    <definedName name="試運転費">#REF!</definedName>
    <definedName name="試運転費_総合試運転費">#REF!</definedName>
    <definedName name="試験技術労務費">#REF!</definedName>
    <definedName name="資材比較">'[11]内訳書(管理棟)'!$A$1:$L$27</definedName>
    <definedName name="事業損失防止施設費">#REF!</definedName>
    <definedName name="事業損失防止施設費積上">#REF!</definedName>
    <definedName name="事業費区分">#REF!</definedName>
    <definedName name="滋賀ビル">#REF!</definedName>
    <definedName name="滋賀住宅">#REF!</definedName>
    <definedName name="自電気小計">#REF!</definedName>
    <definedName name="自動火災">[37]外構!#REF!</definedName>
    <definedName name="七尾消防">'[130]機損-1'!$G$91</definedName>
    <definedName name="七尾消防１">'[130]機損-1'!$G$33</definedName>
    <definedName name="七尾消防２">'[130]機損-1'!$G$57</definedName>
    <definedName name="七尾消防３">'[130]機損-1'!$G$104</definedName>
    <definedName name="七尾消防４">'[130]機損-1'!$F$59</definedName>
    <definedName name="七尾消防５">'[130]機損-1'!#REF!</definedName>
    <definedName name="七尾消防６">'[130]機損-1'!$G$36</definedName>
    <definedName name="七尾消防７">'[130]機損-1'!$G$45</definedName>
    <definedName name="七尾消防８">'[130]機損-1'!$G$53</definedName>
    <definedName name="室指数">#REF!</definedName>
    <definedName name="室内">[117]機器撤去工!$A$249</definedName>
    <definedName name="実験電力設備計">#REF!</definedName>
    <definedName name="実働日" hidden="1">#REF!</definedName>
    <definedName name="主幹MCB">#REF!</definedName>
    <definedName name="主任技師">#N/A</definedName>
    <definedName name="主任技術者">[6]電気２!$C$60</definedName>
    <definedName name="主任地質調査員">[6]電気２!$C$83</definedName>
    <definedName name="主要機器１">#REF!</definedName>
    <definedName name="取付" hidden="1">#REF!</definedName>
    <definedName name="手ﾊﾂﾘ">[24]表紙!$S$4:$V$49</definedName>
    <definedName name="種">#REF!</definedName>
    <definedName name="種別">#REF!</definedName>
    <definedName name="種目">#REF!</definedName>
    <definedName name="種目１">#REF!</definedName>
    <definedName name="種目１０">#REF!</definedName>
    <definedName name="種目２">#REF!</definedName>
    <definedName name="種目３">#REF!</definedName>
    <definedName name="種目４">#REF!</definedName>
    <definedName name="種目５">#REF!</definedName>
    <definedName name="種目６">#REF!</definedName>
    <definedName name="種目７">#REF!</definedName>
    <definedName name="種目８">#REF!</definedName>
    <definedName name="種目９">#REF!</definedName>
    <definedName name="種目END" hidden="1">[34]設計明全!$J$37</definedName>
    <definedName name="種目印刷範囲">[96]給排水!#REF!</definedName>
    <definedName name="種目改修複写元">[96]給排水!#REF!</definedName>
    <definedName name="種目表題">[96]給排水!#REF!</definedName>
    <definedName name="種類">[24]表紙!$W$3:$X$24</definedName>
    <definedName name="受変電">[94]内訳書!#REF!</definedName>
    <definedName name="修正">#REF!</definedName>
    <definedName name="修正1">#REF!</definedName>
    <definedName name="修正2">#REF!</definedName>
    <definedName name="修正3">#REF!</definedName>
    <definedName name="修正4">#REF!</definedName>
    <definedName name="修正5">#REF!</definedName>
    <definedName name="修正6">#REF!</definedName>
    <definedName name="修正表">#N/A</definedName>
    <definedName name="修正表_制御盤">#REF!</definedName>
    <definedName name="修正表_分電盤">#REF!</definedName>
    <definedName name="拾い">'[8]#REF'!$AB$148</definedName>
    <definedName name="終わり1">#N/A</definedName>
    <definedName name="終わり2">#N/A</definedName>
    <definedName name="終了">#N/A</definedName>
    <definedName name="終了行">#REF!</definedName>
    <definedName name="集計">#REF!</definedName>
    <definedName name="集計1" hidden="1">#REF!</definedName>
    <definedName name="集計2" hidden="1">#REF!</definedName>
    <definedName name="集計3" hidden="1">#REF!</definedName>
    <definedName name="集計4" hidden="1">#REF!</definedName>
    <definedName name="集計5" hidden="1">#REF!</definedName>
    <definedName name="集計6" hidden="1">#REF!</definedName>
    <definedName name="集計表">[84]表紙!$O$39:$O$41</definedName>
    <definedName name="重量品">#REF!</definedName>
    <definedName name="出力">[36]電気器具!$AA$5:$AP$5</definedName>
    <definedName name="出力２">[73]府県別労務!$U$5:$AK$5</definedName>
    <definedName name="瞬間湯沸器_掛率">[6]電気２!$B$6</definedName>
    <definedName name="準備費">#REF!</definedName>
    <definedName name="準備費積上">#REF!</definedName>
    <definedName name="純工事費">#REF!</definedName>
    <definedName name="純工事費計">'[11]内訳書(管理棟)'!$L$10</definedName>
    <definedName name="処分">[88]細目!#REF!</definedName>
    <definedName name="処理1" hidden="1">#REF!</definedName>
    <definedName name="処理2" hidden="1">#REF!</definedName>
    <definedName name="処理業務">#REF!</definedName>
    <definedName name="処理業務ｺｰﾄﾞ">#N/A</definedName>
    <definedName name="処理場">#REF!</definedName>
    <definedName name="処理場用" hidden="1">#N/A</definedName>
    <definedName name="処理番号">#REF!</definedName>
    <definedName name="初期マクロ">#REF!</definedName>
    <definedName name="諸経費">#N/A</definedName>
    <definedName name="諸経費1" hidden="1">#REF!</definedName>
    <definedName name="諸経費2" hidden="1">#REF!</definedName>
    <definedName name="諸経費3" hidden="1">#REF!</definedName>
    <definedName name="諸経費計">#REF!</definedName>
    <definedName name="諸経費工種">#REF!</definedName>
    <definedName name="小科目複写元">[96]給排水!#REF!</definedName>
    <definedName name="小計">[101]コード!#REF!</definedName>
    <definedName name="小口径">#N/A</definedName>
    <definedName name="小項目全体">#REF!</definedName>
    <definedName name="小小科目複写元">[96]給排水!#REF!</definedName>
    <definedName name="小配管">[97]強電複合!#REF!</definedName>
    <definedName name="床F1">#REF!</definedName>
    <definedName name="床F2">#REF!</definedName>
    <definedName name="床F3">#REF!</definedName>
    <definedName name="床F4">#REF!</definedName>
    <definedName name="床F6">#REF!</definedName>
    <definedName name="床掘">#N/A</definedName>
    <definedName name="昇降">#REF!</definedName>
    <definedName name="昇降機工事">#REF!</definedName>
    <definedName name="松阪市">[10]小項目!$Y$896</definedName>
    <definedName name="消火">#REF!</definedName>
    <definedName name="消火小計">#REF!</definedName>
    <definedName name="消去">[2]原本!$O$12:$O$16,[2]原本!$M$15,[2]原本!$C$20:$E$20,[2]原本!$G$20:$H$20,[2]原本!$E$23,[2]原本!$G$23,[2]原本!$H$22,[2]原本!$I$22,[2]原本!$M$21,[2]原本!$M$23,[2]原本!$O$22,[2]原本!$D$25,[2]原本!$C$25:$D$25</definedName>
    <definedName name="消毒槽">#REF!</definedName>
    <definedName name="消費税">#REF!</definedName>
    <definedName name="消費税1" hidden="1">#REF!</definedName>
    <definedName name="消費税2" hidden="1">#REF!</definedName>
    <definedName name="消費税3" hidden="1">#REF!</definedName>
    <definedName name="消費税の注釈">#REF!</definedName>
    <definedName name="消費税相当額">#REF!</definedName>
    <definedName name="消費税等相当額">#REF!</definedName>
    <definedName name="照明器具_K201">#REF!</definedName>
    <definedName name="照明設備計">#REF!</definedName>
    <definedName name="照明率">#N/A</definedName>
    <definedName name="照明率表">'[107]代価表 '!$N$9:$AC$1018</definedName>
    <definedName name="省単１">#REF!</definedName>
    <definedName name="上限値M">#REF!</definedName>
    <definedName name="上限値O">#REF!</definedName>
    <definedName name="上限値P">#REF!</definedName>
    <definedName name="上限値仮">#REF!</definedName>
    <definedName name="上限値共">#REF!</definedName>
    <definedName name="上限値現">#REF!</definedName>
    <definedName name="上限値設">#REF!</definedName>
    <definedName name="上限値般">#REF!</definedName>
    <definedName name="場内整地工">#REF!</definedName>
    <definedName name="場内整備">#REF!</definedName>
    <definedName name="場内配管高率">#REF!</definedName>
    <definedName name="場内配管低率">#REF!</definedName>
    <definedName name="情報通信設備計">#REF!</definedName>
    <definedName name="条件">[36]電気器具!$AA$1:$AQ$2</definedName>
    <definedName name="浄化槽">'[8]#REF'!#REF!</definedName>
    <definedName name="審査">#N/A</definedName>
    <definedName name="新・諸経費">#N/A</definedName>
    <definedName name="新諸経費" hidden="1">[102]架設工!#REF!</definedName>
    <definedName name="新消費税" hidden="1">[102]架設工!#REF!</definedName>
    <definedName name="新消費税１" hidden="1">[102]架設工!#REF!</definedName>
    <definedName name="新消費税２" hidden="1">[102]架設工!#REF!</definedName>
    <definedName name="新消費税３" hidden="1">[102]架設工!#REF!</definedName>
    <definedName name="新設・撤去・再用区分">'[8]#REF'!$AC$2:$AF$21</definedName>
    <definedName name="新総合仮１" hidden="1">[102]架設工!#REF!</definedName>
    <definedName name="新道小">#REF!</definedName>
    <definedName name="新表紙">[80]屋根・外壁等!$IV$1:$IV$7718</definedName>
    <definedName name="芯材重量" hidden="1">#REF!</definedName>
    <definedName name="人研無筋">#REF!</definedName>
    <definedName name="人研有筋">#REF!</definedName>
    <definedName name="人孔" hidden="1">#REF!</definedName>
    <definedName name="人孔設置工">#REF!</definedName>
    <definedName name="人工修正表">#N/A</definedName>
    <definedName name="人工費">#REF!</definedName>
    <definedName name="人力床堀">[22]諸経費計算表!$A$62</definedName>
    <definedName name="人力埋戻工">[22]諸経費計算表!$A$63</definedName>
    <definedName name="人力埋戻工ﾀﾝﾊﾟｰ">[22]諸経費計算表!$A$64</definedName>
    <definedName name="厨房器具_掛率">[6]電気２!$B$3</definedName>
    <definedName name="吹付け１" hidden="1">#REF!</definedName>
    <definedName name="推進延長">[2]原本!$AM$8:$AO$27</definedName>
    <definedName name="推進工" hidden="1">#REF!</definedName>
    <definedName name="推進設備" hidden="1">#REF!</definedName>
    <definedName name="水系">#REF!</definedName>
    <definedName name="水槽_FRP">[1]歩・屋!$W$6</definedName>
    <definedName name="水槽_鉄">[1]歩・屋!$W$7</definedName>
    <definedName name="水道光熱">[97]強電複合!#REF!</definedName>
    <definedName name="水道光熱電力料">#REF!</definedName>
    <definedName name="数量">#REF!</definedName>
    <definedName name="数量・ＲＣ集計">'[11]内訳書(管理棟)'!$AZ$81</definedName>
    <definedName name="数量・ｺﾝｸﾘｰﾄ">'[11]内訳書(管理棟)'!$A$81</definedName>
    <definedName name="数量・直接仮設">'[11]内訳書(管理棟)'!$A$1</definedName>
    <definedName name="数量・鉄筋１">'[11]内訳書(管理棟)'!$R$81</definedName>
    <definedName name="数量・鉄筋２">'[11]内訳書(管理棟)'!$AI$81</definedName>
    <definedName name="数量・土工事">'[11]内訳書(管理棟)'!$A$41</definedName>
    <definedName name="数量1">[10]小項目!$Y$791</definedName>
    <definedName name="数量2">#REF!</definedName>
    <definedName name="数量3">#REF!</definedName>
    <definedName name="数量4">#REF!</definedName>
    <definedName name="数量5">#REF!</definedName>
    <definedName name="数量6">#REF!</definedName>
    <definedName name="数量７">#REF!</definedName>
    <definedName name="数量８">#REF!</definedName>
    <definedName name="数量９">#REF!</definedName>
    <definedName name="数量改修複写元">[96]給排水!#REF!</definedName>
    <definedName name="数量小数">#REF!</definedName>
    <definedName name="数量調書">#N/A</definedName>
    <definedName name="据付け間接費">#REF!</definedName>
    <definedName name="据付け間接費__計">#REF!</definedName>
    <definedName name="据付け工間接費">#REF!</definedName>
    <definedName name="据付間接費">#REF!</definedName>
    <definedName name="据付技術者">#REF!</definedName>
    <definedName name="据付技術労務費">#REF!</definedName>
    <definedName name="据付工間接費">#REF!</definedName>
    <definedName name="据付工事原価">#REF!</definedName>
    <definedName name="据付費">#REF!</definedName>
    <definedName name="据付費__計">#REF!</definedName>
    <definedName name="据付費1">'[11]内訳書(管理棟)'!$A$1:$J$52</definedName>
    <definedName name="世話役">'[11]内訳書(管理棟)'!#REF!</definedName>
    <definedName name="制気口_掛率">[6]電気２!#REF!</definedName>
    <definedName name="制限源流">#REF!</definedName>
    <definedName name="制御ケーブル">#REF!</definedName>
    <definedName name="整備士">[6]電気２!$C$77</definedName>
    <definedName name="生コンFｰ160">[22]諸経費計算表!$E$13</definedName>
    <definedName name="生コンFｰ210">[22]諸経費計算表!$E$14</definedName>
    <definedName name="請負額算定">#N/A</definedName>
    <definedName name="請負工事費">#REF!</definedName>
    <definedName name="石工">[6]電気２!$C$8</definedName>
    <definedName name="石工事H15計">[75]電気２!#REF!</definedName>
    <definedName name="石工事計">[75]電気２!#REF!</definedName>
    <definedName name="石工事補正計">[75]電気２!#REF!</definedName>
    <definedName name="積算">[25]換算補正!$S$77</definedName>
    <definedName name="切1">[45]FL40!$N$119</definedName>
    <definedName name="切2">[45]FL40!$N$142</definedName>
    <definedName name="切り捨て計算">#N/A</definedName>
    <definedName name="切込砕石Cｰ30">[22]諸経費計算表!$E$4</definedName>
    <definedName name="切込砕石Cｰ40">[22]諸経費計算表!$E$5</definedName>
    <definedName name="切込砕石Cｰ80">[22]諸経費計算表!$E$6</definedName>
    <definedName name="接合" hidden="1">#REF!</definedName>
    <definedName name="接合材料率" hidden="1">#REF!</definedName>
    <definedName name="接続h">#REF!</definedName>
    <definedName name="接続v">#REF!</definedName>
    <definedName name="接地材料">#REF!</definedName>
    <definedName name="設">'[1]拾・幹線(屋)'!#REF!</definedName>
    <definedName name="設計">#N/A</definedName>
    <definedName name="設計技術員">[6]電気２!$C$66</definedName>
    <definedName name="設計技術費">#REF!</definedName>
    <definedName name="設計書表紙">#REF!</definedName>
    <definedName name="設計単独率">#REF!</definedName>
    <definedName name="設計補助率">#REF!</definedName>
    <definedName name="設備">#REF!</definedName>
    <definedName name="設備機械工">'[11]内訳書(管理棟)'!#REF!</definedName>
    <definedName name="設備軽">[101]コード!#REF!</definedName>
    <definedName name="設備直接工事計">'[11]内訳書(管理棟)'!$C$84</definedName>
    <definedName name="設備名称" hidden="1">#N/A</definedName>
    <definedName name="先端改修計" hidden="1">#REF!</definedName>
    <definedName name="専門工事１">#REF!</definedName>
    <definedName name="潜かん工">[6]電気２!$C$20</definedName>
    <definedName name="潜かん世話役">[6]電気２!$C$21</definedName>
    <definedName name="潜水士">[6]電気２!$C$34</definedName>
    <definedName name="潜水世話役">[6]電気２!$C$33</definedName>
    <definedName name="潜水送気員">[6]電気２!$C$36</definedName>
    <definedName name="潜水連絡員">[6]電気２!$C$35</definedName>
    <definedName name="船団長">[6]電気２!$C$30</definedName>
    <definedName name="前払い金">#REF!</definedName>
    <definedName name="前払い金表示">#REF!</definedName>
    <definedName name="前払金割合">#REF!</definedName>
    <definedName name="前払金支出割合">#REF!</definedName>
    <definedName name="前払金支出割合入力">#REF!</definedName>
    <definedName name="前払金補正係数">#REF!</definedName>
    <definedName name="前払係数">#REF!</definedName>
    <definedName name="前払補正VL">#REF!</definedName>
    <definedName name="前補正係数">#REF!</definedName>
    <definedName name="全熱交換器_掛率">[6]電気２!$B$10</definedName>
    <definedName name="全頁印刷">#REF!</definedName>
    <definedName name="全枚数">[66]修正履歴!#REF!</definedName>
    <definedName name="粗粒AS">[22]諸経費計算表!$E$11</definedName>
    <definedName name="組" hidden="1">#REF!</definedName>
    <definedName name="組合せ試験費">#REF!</definedName>
    <definedName name="組積工事計">[75]電気２!#REF!</definedName>
    <definedName name="創">[10]小項目!$Y$884</definedName>
    <definedName name="操縦士">[6]電気２!$C$76</definedName>
    <definedName name="窓枠改修">#REF!</definedName>
    <definedName name="総括">[117]機器撤去工!$A$1</definedName>
    <definedName name="総括１" hidden="1">{"'内訳書'!$A$1:$O$28"}</definedName>
    <definedName name="総括２" hidden="1">{"'内訳書'!$A$1:$O$28"}</definedName>
    <definedName name="総括全印刷">[2]原本!$K$1</definedName>
    <definedName name="総括範囲">[2]原本!$G$1</definedName>
    <definedName name="総括表">#REF!</definedName>
    <definedName name="総合仮1" hidden="1">#REF!</definedName>
    <definedName name="総合仮2" hidden="1">#REF!</definedName>
    <definedName name="総合仮3" hidden="1">#REF!</definedName>
    <definedName name="総合仮設">#REF!</definedName>
    <definedName name="総合仮設費">#REF!</definedName>
    <definedName name="総合計">#REF!</definedName>
    <definedName name="総合計1" hidden="1">#REF!</definedName>
    <definedName name="総合計2" hidden="1">#REF!</definedName>
    <definedName name="総合計3" hidden="1">#REF!</definedName>
    <definedName name="総合研究棟">'[11]内訳書(管理棟)'!$A$3</definedName>
    <definedName name="総合試運転費">#REF!</definedName>
    <definedName name="総合試運転費積上">#REF!</definedName>
    <definedName name="総合調小計">#REF!</definedName>
    <definedName name="総合調小計１">#REF!</definedName>
    <definedName name="装柱材料">#REF!</definedName>
    <definedName name="送排泥・泥水処理設備" hidden="1">#REF!</definedName>
    <definedName name="送風機_掛率">[6]電気２!$B$11</definedName>
    <definedName name="造園工">[6]電気２!$C$5</definedName>
    <definedName name="測量技師">[6]電気２!$C$71</definedName>
    <definedName name="測量技師補">[6]電気２!$C$72</definedName>
    <definedName name="測量主任技師">[6]電気２!$C$70</definedName>
    <definedName name="測量助手">[6]電気２!$C$73</definedName>
    <definedName name="測量上級主任技師">[6]電気２!$C$69</definedName>
    <definedName name="測量単独率">#N/A</definedName>
    <definedName name="足掛け">#REF!</definedName>
    <definedName name="足場">[24]表紙!#REF!</definedName>
    <definedName name="続">[10]小項目!$Y$742</definedName>
    <definedName name="多度">'[8]#REF'!$AB$219</definedName>
    <definedName name="多度内訳書その２">'[8]#REF'!$AB$163</definedName>
    <definedName name="多目的">[94]内訳書!#REF!</definedName>
    <definedName name="太罫線">[10]小項目!$Y$846</definedName>
    <definedName name="打合せ">#REF!</definedName>
    <definedName name="打合簿">#REF!</definedName>
    <definedName name="打設ｸﾚｰﾝ" hidden="1">#REF!</definedName>
    <definedName name="耐震水槽">[1]歩・屋!$W$11</definedName>
    <definedName name="代価">#N/A</definedName>
    <definedName name="代価1">#N/A</definedName>
    <definedName name="代価根拠範囲">[1]歩・屋!$B$3:$AD$362</definedName>
    <definedName name="代価電気">#N/A</definedName>
    <definedName name="代価表">#REF!</definedName>
    <definedName name="代価表_3">[58]細目!$L$1</definedName>
    <definedName name="代価表1">#N/A</definedName>
    <definedName name="代価表7">[24]表紙!$C$38:$P$55</definedName>
    <definedName name="代価表番号" hidden="1">#N/A</definedName>
    <definedName name="代価表名称" hidden="1">#N/A</definedName>
    <definedName name="大工">[6]電気２!$C$40</definedName>
    <definedName name="大阪ビル">#REF!</definedName>
    <definedName name="大阪住宅">#REF!</definedName>
    <definedName name="第１０号明細書">#REF!</definedName>
    <definedName name="第１１号明細書">#REF!</definedName>
    <definedName name="第12号明細書">#REF!</definedName>
    <definedName name="第１３号明細書">#REF!</definedName>
    <definedName name="第１４号明細書">#REF!</definedName>
    <definedName name="第１５号明細書">#REF!</definedName>
    <definedName name="第１６号明細書">#REF!</definedName>
    <definedName name="第１号計算書">#REF!</definedName>
    <definedName name="第１号単価">[66]修正履歴!#REF!</definedName>
    <definedName name="第1号明細書">#REF!</definedName>
    <definedName name="第１列">#REF!</definedName>
    <definedName name="第２号単価">[66]修正履歴!#REF!</definedName>
    <definedName name="第2号明細書">#REF!</definedName>
    <definedName name="第２列">#REF!</definedName>
    <definedName name="第３号単価">[66]修正履歴!#REF!</definedName>
    <definedName name="第３号明細書">#REF!</definedName>
    <definedName name="第３列">#REF!</definedName>
    <definedName name="第４号単価">[66]修正履歴!#REF!</definedName>
    <definedName name="第４号明細書">#REF!</definedName>
    <definedName name="第４列">#REF!</definedName>
    <definedName name="第５号単価">[66]修正履歴!#REF!</definedName>
    <definedName name="第5号明細書">#REF!</definedName>
    <definedName name="第５列">#REF!</definedName>
    <definedName name="第６号単価">[66]修正履歴!#REF!</definedName>
    <definedName name="第６号明細書">#REF!</definedName>
    <definedName name="第７号明細書">#REF!</definedName>
    <definedName name="第8号明細書">#REF!</definedName>
    <definedName name="第9号明細書">#REF!</definedName>
    <definedName name="拓">#REF!</definedName>
    <definedName name="単①">#REF!</definedName>
    <definedName name="単②">#REF!</definedName>
    <definedName name="単③">#REF!</definedName>
    <definedName name="単③2">#REF!</definedName>
    <definedName name="単④">#REF!</definedName>
    <definedName name="単⑤">#REF!</definedName>
    <definedName name="単⑥">#REF!</definedName>
    <definedName name="単⑥2">#REF!</definedName>
    <definedName name="単⑦">#REF!</definedName>
    <definedName name="単⑧">#REF!</definedName>
    <definedName name="単⑧2">#REF!</definedName>
    <definedName name="単⑨">#REF!</definedName>
    <definedName name="単⑨2">#REF!</definedName>
    <definedName name="単⑩">#REF!</definedName>
    <definedName name="単⑪2">#REF!</definedName>
    <definedName name="単⑫">#REF!</definedName>
    <definedName name="単⑬">#REF!</definedName>
    <definedName name="単AI">#REF!</definedName>
    <definedName name="単AK">#REF!</definedName>
    <definedName name="単AZ">#REF!</definedName>
    <definedName name="単BI">#REF!</definedName>
    <definedName name="単BK">#REF!</definedName>
    <definedName name="単BZ">#REF!</definedName>
    <definedName name="単CI">#REF!</definedName>
    <definedName name="単CK">#REF!</definedName>
    <definedName name="単CV2CAP">#REF!</definedName>
    <definedName name="単CV2CR0.7">#REF!</definedName>
    <definedName name="単CV2CR1">#REF!</definedName>
    <definedName name="単CV3CAP">#REF!</definedName>
    <definedName name="単CV3CGP">#REF!</definedName>
    <definedName name="単CV3CR0.7">#REF!</definedName>
    <definedName name="単CV3CR0.8">#REF!</definedName>
    <definedName name="単CV3CR0.85">#REF!</definedName>
    <definedName name="単CV3CR0.9">#REF!</definedName>
    <definedName name="単CV3CR0.95">#REF!</definedName>
    <definedName name="単CV3CR1">#REF!</definedName>
    <definedName name="単CVDR0.7">#REF!</definedName>
    <definedName name="単CVTAP">#REF!</definedName>
    <definedName name="単CVTGP">#REF!</definedName>
    <definedName name="単CVTR0.7">#REF!</definedName>
    <definedName name="単CVTR0.8">#REF!</definedName>
    <definedName name="単CVTR0.85">#REF!</definedName>
    <definedName name="単CVTR0.9">#REF!</definedName>
    <definedName name="単CVTR0.95">#REF!</definedName>
    <definedName name="単CVTR1">#REF!</definedName>
    <definedName name="単CZ">#REF!</definedName>
    <definedName name="単DI">#REF!</definedName>
    <definedName name="単DI2">#REF!</definedName>
    <definedName name="単DK">#REF!</definedName>
    <definedName name="単DK2">#REF!</definedName>
    <definedName name="単EI">#REF!</definedName>
    <definedName name="単EK">#REF!</definedName>
    <definedName name="単EZ">#REF!</definedName>
    <definedName name="単FI">#REF!</definedName>
    <definedName name="単FK">#REF!</definedName>
    <definedName name="単FPTAP">#REF!</definedName>
    <definedName name="単FPTR0.7">#REF!</definedName>
    <definedName name="単FPTR0.8">#REF!</definedName>
    <definedName name="単FPTR0.85">#REF!</definedName>
    <definedName name="単FPTR0.9">#REF!</definedName>
    <definedName name="単FPTR0.95">#REF!</definedName>
    <definedName name="単FPTR1">#REF!</definedName>
    <definedName name="単GI">#REF!</definedName>
    <definedName name="単GK">#REF!</definedName>
    <definedName name="単位">#REF!</definedName>
    <definedName name="単位一覧">#N/A</definedName>
    <definedName name="単位土工" hidden="1">#REF!</definedName>
    <definedName name="単価">#REF!</definedName>
    <definedName name="単価・TOP">'[11]内訳書(管理棟)'!$A$1</definedName>
    <definedName name="単価1">#REF!</definedName>
    <definedName name="単価2">#REF!</definedName>
    <definedName name="単価3">#REF!</definedName>
    <definedName name="単価4">#REF!</definedName>
    <definedName name="単価5">#REF!</definedName>
    <definedName name="単価６">#REF!</definedName>
    <definedName name="単価７">#REF!</definedName>
    <definedName name="単価８">#REF!</definedName>
    <definedName name="単価９">#REF!</definedName>
    <definedName name="単価コード">#N/A</definedName>
    <definedName name="単価データ">[45]FL40!$B$3:$I$214</definedName>
    <definedName name="単価データ２">[45]FL40!$B$5:$H$101</definedName>
    <definedName name="単価一覧" hidden="1">#REF!</definedName>
    <definedName name="単価算出" hidden="1">{"'内訳書'!$A$1:$O$28"}</definedName>
    <definedName name="単価小数">#REF!</definedName>
    <definedName name="単価内訳書">#REF!</definedName>
    <definedName name="単価番号下">#N/A</definedName>
    <definedName name="単価番号上">#N/A</definedName>
    <definedName name="単価比較">[19]機器搬入!$A$1:$IV$2</definedName>
    <definedName name="単価比較表">#N/A</definedName>
    <definedName name="単価表" hidden="1">[26]金属工事!$R$7:$X$300</definedName>
    <definedName name="単価表1">#REF!</definedName>
    <definedName name="単体" hidden="1">#REF!</definedName>
    <definedName name="端末処理材">#REF!</definedName>
    <definedName name="断熱･ｼｰﾘﾝｸﾞ工事計">'[11]内訳書(管理棟)'!$G$231</definedName>
    <definedName name="暖房見積">#N/A</definedName>
    <definedName name="暖房比較">#N/A</definedName>
    <definedName name="地業１" hidden="1">#REF!</definedName>
    <definedName name="地質調査員">[6]電気２!$C$84</definedName>
    <definedName name="地質調査技師">[6]電気２!$C$82</definedName>
    <definedName name="中科目">#REF!</definedName>
    <definedName name="中荷重1">#REF!</definedName>
    <definedName name="中荷重2">#REF!</definedName>
    <definedName name="中部">[10]小項目!$Y$881:$Y$882</definedName>
    <definedName name="注入設備" hidden="1">#REF!</definedName>
    <definedName name="虫">[129]電算機棟!$A$4</definedName>
    <definedName name="鋳鉄管">[97]強電複合!#REF!</definedName>
    <definedName name="鋳鉄管切断機500以下">[22]諸経費計算表!$E$62</definedName>
    <definedName name="町">#REF!</definedName>
    <definedName name="調整後工事価格">#REF!</definedName>
    <definedName name="長法寺">#REF!</definedName>
    <definedName name="直仮">[117]機器撤去工!$A$79</definedName>
    <definedName name="直管重量" hidden="1">#REF!</definedName>
    <definedName name="直工１" hidden="1">#REF!</definedName>
    <definedName name="直工３" hidden="1">#REF!</definedName>
    <definedName name="直工Ａ" hidden="1">#REF!</definedName>
    <definedName name="直工Ｂ" hidden="1">#REF!</definedName>
    <definedName name="直工改修" hidden="1">#REF!</definedName>
    <definedName name="直工計">'[11]内訳書(管理棟)'!$A$150</definedName>
    <definedName name="直工新営" hidden="1">#REF!</definedName>
    <definedName name="直接委託費">#REF!</definedName>
    <definedName name="直接仮設">[24]表紙!$H$41</definedName>
    <definedName name="直接仮設１" hidden="1">#REF!</definedName>
    <definedName name="直接経費">#REF!</definedName>
    <definedName name="直接経費__計">#REF!</definedName>
    <definedName name="直接経費_機械経費">#REF!</definedName>
    <definedName name="直接工事費">#N/A</definedName>
    <definedName name="直接工事費__計">#REF!</definedName>
    <definedName name="直接工事費計">#REF!</definedName>
    <definedName name="直接工事費計１">#REF!</definedName>
    <definedName name="直接材料費">#REF!</definedName>
    <definedName name="直接労務費">#REF!</definedName>
    <definedName name="直接労務費__計">#REF!</definedName>
    <definedName name="直流電源">[94]内訳書!#REF!</definedName>
    <definedName name="追加元工事">#N/A</definedName>
    <definedName name="低圧ケーブル">#REF!</definedName>
    <definedName name="低減率">#REF!</definedName>
    <definedName name="定数般">#REF!</definedName>
    <definedName name="提出範囲">[1]歩・屋!$B$3:$V$372</definedName>
    <definedName name="釘">[113]盤施工!$E$1:$E$65536</definedName>
    <definedName name="泥水設備" hidden="1">#REF!</definedName>
    <definedName name="摘要">#REF!</definedName>
    <definedName name="摘要１">#REF!</definedName>
    <definedName name="摘要２">#REF!</definedName>
    <definedName name="摘要下">#N/A</definedName>
    <definedName name="摘要上">#REF!</definedName>
    <definedName name="適用２">#REF!</definedName>
    <definedName name="撤去工事">[17]改修内訳!#REF!</definedName>
    <definedName name="撤去費">#REF!</definedName>
    <definedName name="撤去費__計">#REF!</definedName>
    <definedName name="鉄筋">[24]表紙!#REF!</definedName>
    <definedName name="鉄筋１" hidden="1">#REF!</definedName>
    <definedName name="鉄筋工">[6]電気２!$C$14</definedName>
    <definedName name="鉄骨">[24]表紙!#REF!</definedName>
    <definedName name="鉄骨１" hidden="1">#REF!</definedName>
    <definedName name="鉄骨工">[6]電気２!$C$15</definedName>
    <definedName name="天井">[24]表紙!#REF!</definedName>
    <definedName name="天井C2">#REF!</definedName>
    <definedName name="天井C3">#REF!</definedName>
    <definedName name="天井C4">#REF!</definedName>
    <definedName name="天井開口補修">#REF!</definedName>
    <definedName name="店社TBL">#REF!</definedName>
    <definedName name="田端">[10]小項目!$Y$887</definedName>
    <definedName name="電">'[8]#REF'!$A$2:$A$10</definedName>
    <definedName name="電の代印刷">#REF!</definedName>
    <definedName name="電の内印刷">#REF!</definedName>
    <definedName name="電圧降下">[46]表･説明!$AA$4:$AB$14</definedName>
    <definedName name="電気">#N/A</definedName>
    <definedName name="電気_計">#N/A</definedName>
    <definedName name="電気一般率表">[38]東高校!$E$24:$G$28</definedName>
    <definedName name="電気温水器">[1]歩・屋!$W$9</definedName>
    <definedName name="電気温水器_掛率">[6]電気２!#REF!</definedName>
    <definedName name="電気温水器B">[1]歩・屋!$W$9</definedName>
    <definedName name="電気仮設改率表">[38]東高校!$E$74:$G$123</definedName>
    <definedName name="電気仮設新率表">[38]東高校!$E$74:$G$125</definedName>
    <definedName name="電気現場改率表">[38]東高校!$E$101:$G$150</definedName>
    <definedName name="電気現場新率表">[38]東高校!$E$86:$G$137</definedName>
    <definedName name="電気時計">[37]外構!#REF!</definedName>
    <definedName name="電気室">#REF!</definedName>
    <definedName name="電気設備工事">#REF!</definedName>
    <definedName name="電気代価一覧">#REF!</definedName>
    <definedName name="電気暖房設備工事計">'[11]内訳書(管理棟)'!$C$66</definedName>
    <definedName name="電気直接工事計">'[11]内訳書(管理棟)'!$C$111</definedName>
    <definedName name="電工">[10]小項目!$AC$121</definedName>
    <definedName name="電工撤去工数">#REF!</definedName>
    <definedName name="電線管類">#REF!</definedName>
    <definedName name="電灯設備工事">'[11]内訳書(管理棟)'!$C$87</definedName>
    <definedName name="電灯分電盤歩掛表">#REF!</definedName>
    <definedName name="電流値">[46]表･説明!$AA$3:$AB$14</definedName>
    <definedName name="電話配管">[83]ﾏﾘﾏｼﾘﾂ!#REF!</definedName>
    <definedName name="電話配管設備工事">'[11]内訳書(管理棟)'!$C$96</definedName>
    <definedName name="塗">[24]表紙!$E$28:$M$42</definedName>
    <definedName name="塗装">[24]表紙!#REF!</definedName>
    <definedName name="塗装１" hidden="1">#REF!</definedName>
    <definedName name="塗装h">#REF!</definedName>
    <definedName name="塗装v">#REF!</definedName>
    <definedName name="塗装工">[6]電気２!$C$16</definedName>
    <definedName name="塗装工事">#REF!</definedName>
    <definedName name="塗装費">[86]排水桝!$AF$4</definedName>
    <definedName name="土">[24]表紙!$N$6:$N$32</definedName>
    <definedName name="土工">[37]仮設躯体!#REF!</definedName>
    <definedName name="土工１" hidden="1">#REF!</definedName>
    <definedName name="土工事">[24]表紙!#REF!</definedName>
    <definedName name="土木一式工事">[24]表紙!$M$6:$M$32</definedName>
    <definedName name="土木一般世話役">#REF!</definedName>
    <definedName name="土木世話役">[22]諸経費計算表!$A$15</definedName>
    <definedName name="土木費率">[2]原本!$B$36:$K$41</definedName>
    <definedName name="土留" hidden="1">#REF!</definedName>
    <definedName name="土留B" hidden="1">#N/A</definedName>
    <definedName name="土量計算書">'[76](乙)'!#REF!</definedName>
    <definedName name="東海">[10]小項目!$Y$890</definedName>
    <definedName name="東京ビル">#REF!</definedName>
    <definedName name="東京住宅">#REF!</definedName>
    <definedName name="東面">[37]付帯!$A$27:$R$53</definedName>
    <definedName name="棟１">#REF!</definedName>
    <definedName name="棟２">#REF!</definedName>
    <definedName name="棟３">#REF!</definedName>
    <definedName name="棟４">#REF!</definedName>
    <definedName name="棟５">#REF!</definedName>
    <definedName name="当初工事落札価格">#REF!</definedName>
    <definedName name="当単価表＿運搬費">#REF!</definedName>
    <definedName name="頭２" hidden="1">{#N/A,#N/A,FALSE,"Sheet16";#N/A,#N/A,FALSE,"Sheet16"}</definedName>
    <definedName name="頭5" hidden="1">{#N/A,#N/A,FALSE,"Sheet16";#N/A,#N/A,FALSE,"Sheet16"}</definedName>
    <definedName name="頭出しA">[131]表紙!#REF!</definedName>
    <definedName name="動力設備計">#REF!</definedName>
    <definedName name="動力設備計１">#REF!</definedName>
    <definedName name="動力設備工事">'[11]内訳書(管理棟)'!$C$90</definedName>
    <definedName name="動力操作盤歩掛表">#REF!</definedName>
    <definedName name="導水路図心">#N/A</definedName>
    <definedName name="特記建築改修">#N/A</definedName>
    <definedName name="特記仕様書１">[2]原本!$O$12:$O$16,[2]原本!$M$15,[2]原本!$C$20:$E$20,[2]原本!$G$20:$H$20,[2]原本!$E$23,[2]原本!$G$23,[2]原本!$H$22,[2]原本!$I$22,[2]原本!$M$21,[2]原本!$M$23,[2]原本!$O$22,[2]原本!$D$25,[2]原本!$C$25:$D$25</definedName>
    <definedName name="特許使用料">#REF!</definedName>
    <definedName name="特教棟">[24]表紙!$H$19</definedName>
    <definedName name="特殊">[24]表紙!$W$3:$AJ$24</definedName>
    <definedName name="特殊運転手">[6]電気２!$C$88</definedName>
    <definedName name="特殊作業員">#REF!</definedName>
    <definedName name="特定_後_">#N/A</definedName>
    <definedName name="特定_前_">#N/A</definedName>
    <definedName name="特定工事" hidden="1">[34]設計明全!$A$1:$U$37</definedName>
    <definedName name="特別仮設工事" hidden="1">{#N/A,#N/A,FALSE,"Sheet16";#N/A,#N/A,FALSE,"Sheet16"}</definedName>
    <definedName name="特別架設工事" hidden="1">{#N/A,#N/A,FALSE,"Sheet16";#N/A,#N/A,FALSE,"Sheet16"}</definedName>
    <definedName name="特別架設工事２" hidden="1">{#N/A,#N/A,FALSE,"Sheet16";#N/A,#N/A,FALSE,"Sheet16"}</definedName>
    <definedName name="特別経費">#REF!</definedName>
    <definedName name="特別経費積上">#REF!</definedName>
    <definedName name="鳶工">#REF!</definedName>
    <definedName name="奈良ビル">#REF!</definedName>
    <definedName name="奈良住宅">#REF!</definedName>
    <definedName name="内屋根">[117]機器撤去工!$A$153</definedName>
    <definedName name="内外構">[117]機器撤去工!$A$361</definedName>
    <definedName name="内外装１" hidden="1">#REF!</definedName>
    <definedName name="内躯体">[117]機器撤去工!$A$56</definedName>
    <definedName name="内装">[24]表紙!#REF!</definedName>
    <definedName name="内装工">[6]電気２!$C$49</definedName>
    <definedName name="内部建具">#N/A</definedName>
    <definedName name="内部建具工事計">'[11]内訳書(管理棟)'!$G$357</definedName>
    <definedName name="内部雑">[117]機器撤去工!$A$316</definedName>
    <definedName name="内部木製建具計">[75]電気２!#REF!</definedName>
    <definedName name="内訳">[6]電気２!#REF!</definedName>
    <definedName name="内訳2">#N/A</definedName>
    <definedName name="内訳コード">[58]細目!$B$1:$Q$65536</definedName>
    <definedName name="内訳書">[24]表紙!$Z$17:$Z$31</definedName>
    <definedName name="内訳書1" hidden="1">#REF!</definedName>
    <definedName name="内訳書2" hidden="1">#REF!</definedName>
    <definedName name="内訳明細１" hidden="1">[16]代価１!$K$1:$U$138</definedName>
    <definedName name="内訳明細２" hidden="1">[16]代価１!$B$1:$I$184</definedName>
    <definedName name="日数" hidden="1">#REF!</definedName>
    <definedName name="日付">#REF!</definedName>
    <definedName name="入力">#REF!</definedName>
    <definedName name="入力2">#REF!</definedName>
    <definedName name="入力画面">[132]人工修正表!$J$59</definedName>
    <definedName name="入力確認">#N/A</definedName>
    <definedName name="入力項目印刷">[38]東高校!$A$1:$L$57</definedName>
    <definedName name="入力項目表印刷">[38]東高校!$B$3:$B$6</definedName>
    <definedName name="入力欄">[91]内訳!$L$3:$O$52</definedName>
    <definedName name="年度">#REF!</definedName>
    <definedName name="破棄終了">#REF!</definedName>
    <definedName name="廃材処分費">[22]諸経費計算表!$A$41</definedName>
    <definedName name="廃材処理費">#REF!</definedName>
    <definedName name="廃材処理量">[24]表紙!$B$2:$H$34</definedName>
    <definedName name="廃材費">#N/A</definedName>
    <definedName name="排煙設備">#REF!</definedName>
    <definedName name="排水PS">'[8]#REF'!#REF!</definedName>
    <definedName name="排水小計">#REF!</definedName>
    <definedName name="排水小計１">#REF!</definedName>
    <definedName name="排水設備工事計">'[11]内訳書(管理棟)'!$C$75</definedName>
    <definedName name="配管">#REF!</definedName>
    <definedName name="配管工">'[11]内訳書(管理棟)'!#REF!</definedName>
    <definedName name="配管小計">#REF!</definedName>
    <definedName name="配管小計１">#REF!</definedName>
    <definedName name="配線器具">'[8]#REF'!$Y$853</definedName>
    <definedName name="剥離剤">[22]諸経費計算表!$A$38</definedName>
    <definedName name="白寿">[61]見積依頼書!$AC$1029</definedName>
    <definedName name="八戸北2_PAC">#REF!</definedName>
    <definedName name="発生材" hidden="1">[121]予定価格!#REF!</definedName>
    <definedName name="判別" hidden="1">#N/A</definedName>
    <definedName name="反射率選択">#REF!</definedName>
    <definedName name="反射率番号">#REF!</definedName>
    <definedName name="搬送現場率表">[38]東高校!$M$86:$O$120</definedName>
    <definedName name="搬入据付費">'[11]内訳書(管理棟)'!$B$1:$J$25</definedName>
    <definedName name="搬入費">'[11]内訳書(管理棟)'!$B$1:$M$24</definedName>
    <definedName name="板金">[41]H8県住内訳!#REF!</definedName>
    <definedName name="板金工">[6]電気２!$C$45</definedName>
    <definedName name="板金工事計">'[11]内訳書(管理棟)'!$G$294</definedName>
    <definedName name="範１">#REF!</definedName>
    <definedName name="範２">#REF!</definedName>
    <definedName name="範３">#REF!</definedName>
    <definedName name="範４">#REF!</definedName>
    <definedName name="範５">#REF!</definedName>
    <definedName name="範６">#REF!</definedName>
    <definedName name="範７">#REF!</definedName>
    <definedName name="範８">#REF!</definedName>
    <definedName name="範９">#REF!</definedName>
    <definedName name="範囲">[2]原本!$C$20</definedName>
    <definedName name="範囲1">[2]原本!$A$1:$G$321</definedName>
    <definedName name="範囲M">[2]原本!$A$1:$G$131</definedName>
    <definedName name="範囲R">[2]原本!$A$1:$G$1</definedName>
    <definedName name="番号">#N/A</definedName>
    <definedName name="比較">[24]表紙!$AC$571</definedName>
    <definedName name="比較１">[61]見積依頼書!$N$4:$AC$7</definedName>
    <definedName name="比較表">#REF!</definedName>
    <definedName name="比較表１">#REF!</definedName>
    <definedName name="比較分電盤">#REF!</definedName>
    <definedName name="比率表" hidden="1">#N/A</definedName>
    <definedName name="費">#N/A</definedName>
    <definedName name="非常警報">#REF!</definedName>
    <definedName name="樋">[24]表紙!#REF!</definedName>
    <definedName name="尾">[82]排水ポンプ!$A$2:$A$10</definedName>
    <definedName name="表">#REF!</definedName>
    <definedName name="表１＿諸経費率表">#REF!</definedName>
    <definedName name="表号番号１">#REF!</definedName>
    <definedName name="表紙">#N/A</definedName>
    <definedName name="表紙１">'[11]内訳書(管理棟)'!#REF!</definedName>
    <definedName name="表紙２">#N/A</definedName>
    <definedName name="表紙END" hidden="1">#REF!</definedName>
    <definedName name="表紙新">[80]屋根・外壁等!$B$2:$H$30</definedName>
    <definedName name="表題">#REF!</definedName>
    <definedName name="不可101">#REF!</definedName>
    <definedName name="不活性ガス">[1]歩・屋!$W$13</definedName>
    <definedName name="不用土" hidden="1">[121]予定価格!#REF!</definedName>
    <definedName name="付属品率">[86]排水桝!$AE$4</definedName>
    <definedName name="付帯">#N/A</definedName>
    <definedName name="付帯工">#REF!</definedName>
    <definedName name="布設" hidden="1">#REF!</definedName>
    <definedName name="普通">[24]表紙!$W$3:$AK$24</definedName>
    <definedName name="普通ｾﾒﾝﾄ">[22]諸経費計算表!$A$34</definedName>
    <definedName name="普通ｾﾒﾝﾄ_1000">[22]諸経費計算表!$A$36</definedName>
    <definedName name="普通ｾﾒﾝﾄ50未満">[22]諸経費計算表!$A$35</definedName>
    <definedName name="普通運転手">#REF!</definedName>
    <definedName name="普通作業員">#REF!</definedName>
    <definedName name="普通船員">[6]電気２!$C$32</definedName>
    <definedName name="負担">[78]見積!$BM$7</definedName>
    <definedName name="部分印刷">#REF!</definedName>
    <definedName name="部門TBL">#REF!</definedName>
    <definedName name="副管" hidden="1">#REF!</definedName>
    <definedName name="副単">#REF!</definedName>
    <definedName name="複合">#N/A</definedName>
    <definedName name="複合工">[97]強電複合!#REF!</definedName>
    <definedName name="複合工費">#REF!</definedName>
    <definedName name="複合単価">[24]表紙!$B$2:$H$34</definedName>
    <definedName name="複合単価_001">[86]排水桝!#REF!</definedName>
    <definedName name="複合単価_002">[86]排水桝!$G$21</definedName>
    <definedName name="複合単価_003">[86]排水桝!$G$43</definedName>
    <definedName name="複合単価_004">[86]排水桝!$G$65</definedName>
    <definedName name="複合単価_005">[86]排水桝!$G$87</definedName>
    <definedName name="複合単価_006">[86]排水桝!$G$109</definedName>
    <definedName name="複合単価_007">[86]排水桝!$G$131</definedName>
    <definedName name="複合単価_008">[86]排水桝!$G$153</definedName>
    <definedName name="複合単価_009">[86]排水桝!$G$175</definedName>
    <definedName name="複合単価_010">[86]排水桝!$G$197</definedName>
    <definedName name="複合単価_011">[86]排水桝!$G$219</definedName>
    <definedName name="複合単価_012">[86]排水桝!$G$241</definedName>
    <definedName name="複合単価_013">[86]排水桝!$G$263</definedName>
    <definedName name="複合単価_014">[86]排水桝!$G$285</definedName>
    <definedName name="複合単価_015">[86]排水桝!$G$307</definedName>
    <definedName name="複合単価_016">[86]排水桝!$G$329</definedName>
    <definedName name="複合単価_017">[86]排水桝!$G$351</definedName>
    <definedName name="複合単価_018">[86]排水桝!$G$373</definedName>
    <definedName name="複合単価_019">[86]排水桝!$G$395</definedName>
    <definedName name="複合単価_020">[86]排水桝!$G$417</definedName>
    <definedName name="複合単価_021">[86]排水桝!#REF!</definedName>
    <definedName name="複合単価_022">[86]排水桝!#REF!</definedName>
    <definedName name="複合単価_023">[86]排水桝!#REF!</definedName>
    <definedName name="複合単価_024">[86]排水桝!#REF!</definedName>
    <definedName name="複合単価_025">[86]排水桝!#REF!</definedName>
    <definedName name="複合単価_026">[86]排水桝!#REF!</definedName>
    <definedName name="複合単価_027">[86]排水桝!#REF!</definedName>
    <definedName name="複合単価_028">[86]排水桝!$G$439</definedName>
    <definedName name="複合単価_029">[86]排水桝!$G$461</definedName>
    <definedName name="複合単価_030">[86]排水桝!$G$483</definedName>
    <definedName name="複合単価_031">[86]排水桝!$G$505</definedName>
    <definedName name="複合単価_032">[86]排水桝!$G$527</definedName>
    <definedName name="複合単価_033">[86]排水桝!$G$549</definedName>
    <definedName name="複合単価_034">[86]排水桝!$G$571</definedName>
    <definedName name="複合単価_035">[86]排水桝!$G$593</definedName>
    <definedName name="複合単価_036">[86]排水桝!$G$615</definedName>
    <definedName name="複合単価_037">[86]排水桝!$G$637</definedName>
    <definedName name="複合単価_038">[86]排水桝!$G$659</definedName>
    <definedName name="複合単価_039">[86]排水桝!$G$681</definedName>
    <definedName name="複合単価_040">[86]排水桝!$G$703</definedName>
    <definedName name="複合単価_041">[86]排水桝!#REF!</definedName>
    <definedName name="複合単価_042">[86]排水桝!#REF!</definedName>
    <definedName name="複合単価_043">[86]排水桝!#REF!</definedName>
    <definedName name="複合単価_044">[86]排水桝!#REF!</definedName>
    <definedName name="複合単価_045">[86]排水桝!#REF!</definedName>
    <definedName name="複合単価_046">[86]排水桝!#REF!</definedName>
    <definedName name="複合単価_047">[86]排水桝!#REF!</definedName>
    <definedName name="複合単価_048">[86]排水桝!#REF!</definedName>
    <definedName name="複合単価_049">[86]排水桝!#REF!</definedName>
    <definedName name="複合単価_050">[86]排水桝!#REF!</definedName>
    <definedName name="複合単価_051">[86]排水桝!#REF!</definedName>
    <definedName name="複合単価_052">[86]排水桝!#REF!</definedName>
    <definedName name="複合単価表">#REF!</definedName>
    <definedName name="複写">[10]小項目!$Y$746</definedName>
    <definedName name="複写範囲">#REF!</definedName>
    <definedName name="複単">'[11]内訳書(管理棟)'!$A$1:$P$51</definedName>
    <definedName name="複単1">'[11]内訳書(管理棟)'!#REF!</definedName>
    <definedName name="複単コード">[58]細目!$B$1:$R$65536</definedName>
    <definedName name="物価資料">#REF!</definedName>
    <definedName name="分配槽">#REF!</definedName>
    <definedName name="分配槽上屋">#REF!,#REF!,#REF!,#REF!,#REF!,#REF!,#REF!,#REF!</definedName>
    <definedName name="兵庫ビル">#REF!</definedName>
    <definedName name="兵庫県都まちづくり部設備課">#N/A</definedName>
    <definedName name="兵庫住宅">#REF!</definedName>
    <definedName name="平均深度" hidden="1">#REF!</definedName>
    <definedName name="平均壁厚" hidden="1">#REF!</definedName>
    <definedName name="平板測量変化率">[2]原本!$P$71:$AE$79</definedName>
    <definedName name="頁枚数">#REF!</definedName>
    <definedName name="壁W1">#REF!</definedName>
    <definedName name="壁W10">#REF!</definedName>
    <definedName name="壁W11">#REF!</definedName>
    <definedName name="壁W12">#REF!</definedName>
    <definedName name="壁W13">#REF!</definedName>
    <definedName name="壁W14">#REF!</definedName>
    <definedName name="壁W15">#REF!</definedName>
    <definedName name="壁W2">#REF!</definedName>
    <definedName name="壁W4">#REF!</definedName>
    <definedName name="壁W6">#REF!</definedName>
    <definedName name="壁W9">#REF!</definedName>
    <definedName name="別A701耐震補強土工事">#REF!</definedName>
    <definedName name="別A702基礎補強">#REF!</definedName>
    <definedName name="別A703基礎補強">#REF!</definedName>
    <definedName name="別A704基礎補強">#REF!</definedName>
    <definedName name="別A705基礎補強">#REF!</definedName>
    <definedName name="別A706基礎補強">#REF!</definedName>
    <definedName name="別A707基礎補強">#REF!</definedName>
    <definedName name="別A708基礎補強">#REF!</definedName>
    <definedName name="別A709基礎補強">#REF!</definedName>
    <definedName name="別A710基礎補強">#REF!</definedName>
    <definedName name="別A711基礎補強">#REF!</definedName>
    <definedName name="別A712基礎補強">#REF!</definedName>
    <definedName name="別A713基礎補強">#REF!</definedName>
    <definedName name="別A714壁増打補強">#REF!</definedName>
    <definedName name="別A715壁増打補強">#REF!</definedName>
    <definedName name="別A716壁増打補強">#REF!</definedName>
    <definedName name="別A717壁増打補強">#REF!</definedName>
    <definedName name="別A718壁増打補強">#REF!</definedName>
    <definedName name="別A719壁増打補強">#REF!</definedName>
    <definedName name="別A720壁増打補強">#REF!</definedName>
    <definedName name="別A721壁増打補強">#REF!</definedName>
    <definedName name="別A722壁増打補強">#REF!</definedName>
    <definedName name="別A723壁増打補強">#REF!</definedName>
    <definedName name="別A724壁増打補強">#REF!</definedName>
    <definedName name="別A725壁開口塞改修">#REF!</definedName>
    <definedName name="別A726壁開口塞改修">#REF!</definedName>
    <definedName name="別A727壁開口塞改修">#REF!</definedName>
    <definedName name="別A728壁開口塞改修">#REF!</definedName>
    <definedName name="別A729壁開口塞改修">#REF!</definedName>
    <definedName name="別A730壁開口新設改修">#REF!</definedName>
    <definedName name="別A731壁開口新設改修">#REF!</definedName>
    <definedName name="別A732壁開口拡大改修">#REF!</definedName>
    <definedName name="別A733壁開口拡大改修">#REF!</definedName>
    <definedName name="別A734壁開口拡大改修">#REF!</definedName>
    <definedName name="別A735雑壁改修">#REF!</definedName>
    <definedName name="別A736雑壁改修">#REF!</definedName>
    <definedName name="別A737雑壁改修">#REF!</definedName>
    <definedName name="別A738雑壁改修">#REF!</definedName>
    <definedName name="別A739雑床改修">#REF!</definedName>
    <definedName name="別A740雑床改修">#REF!</definedName>
    <definedName name="別A741雑床改修">#REF!</definedName>
    <definedName name="別A742雑床改修">#REF!</definedName>
    <definedName name="別A743鉄骨筋違補強">#REF!</definedName>
    <definedName name="別A744鉄骨筋違補強">#REF!</definedName>
    <definedName name="別A745鉄骨筋違補強">#REF!</definedName>
    <definedName name="別A746鉄骨筋違補強">#REF!</definedName>
    <definedName name="別A747鉄骨筋違補強">#REF!</definedName>
    <definedName name="別A748鉄骨筋違補強">#REF!</definedName>
    <definedName name="別A749鉄骨筋違補強">#REF!</definedName>
    <definedName name="別A750鉄骨筋違補強">#REF!</definedName>
    <definedName name="別A751鉄骨筋違補強">#REF!</definedName>
    <definedName name="別A752鉄骨筋違補強">#REF!</definedName>
    <definedName name="別A753鉄骨筋違補強">#REF!</definedName>
    <definedName name="別A754鉄骨筋違補強">#REF!</definedName>
    <definedName name="別A755鉄骨筋違補強">#REF!</definedName>
    <definedName name="別A756鉄骨筋違補強">#REF!</definedName>
    <definedName name="別A757鉄骨筋違補強">#REF!</definedName>
    <definedName name="別A758鉄骨筋違補強">#REF!</definedName>
    <definedName name="別A759鉄骨筋違補強">#REF!</definedName>
    <definedName name="別A760鉄骨筋違補強">#REF!</definedName>
    <definedName name="別A761鉄骨筋違補強">#REF!</definedName>
    <definedName name="別A762鉄骨筋違補強">#REF!</definedName>
    <definedName name="別A763鉄骨筋違補強">#REF!</definedName>
    <definedName name="別A764鉄骨筋違補強">#REF!</definedName>
    <definedName name="別A765鉄骨筋違補強">#REF!</definedName>
    <definedName name="別A766鉄骨柱補強">#REF!</definedName>
    <definedName name="別A767鉄骨屋根筋違改修">#REF!</definedName>
    <definedName name="別A768鉄骨壁筋違改修">#REF!</definedName>
    <definedName name="別紙明細">#N/A</definedName>
    <definedName name="別途">#N/A</definedName>
    <definedName name="変圧器種別">#N/A</definedName>
    <definedName name="変化率表">[2]原本!$M$73:$AE$79</definedName>
    <definedName name="変更">#REF!</definedName>
    <definedName name="変更１完成年月日">#REF!</definedName>
    <definedName name="変更１契約伺決裁年月日">#REF!</definedName>
    <definedName name="変更１工事落札価格">#REF!</definedName>
    <definedName name="変更１入札年月日">#REF!</definedName>
    <definedName name="変更２完成年月日">#REF!</definedName>
    <definedName name="変更２契約伺決裁年月日">#REF!</definedName>
    <definedName name="変更２工事落札価格">#REF!</definedName>
    <definedName name="変更２入札年月日">#REF!</definedName>
    <definedName name="変更設計表示" hidden="1">#N/A</definedName>
    <definedName name="変更用紙">#N/A</definedName>
    <definedName name="変需要ｰ1">#REF!</definedName>
    <definedName name="変需要ｰ2">#REF!</definedName>
    <definedName name="変数1">#REF!</definedName>
    <definedName name="変数2">#REF!</definedName>
    <definedName name="変数3">#REF!</definedName>
    <definedName name="変電設備計">#REF!</definedName>
    <definedName name="弁類">[97]強電複合!#REF!</definedName>
    <definedName name="保温">[24]表紙!$A$5:$D$77</definedName>
    <definedName name="保温ｵﾌｾｯﾄ">#REF!</definedName>
    <definedName name="保温工">[6]電気２!$C$54</definedName>
    <definedName name="保存">#N/A</definedName>
    <definedName name="保存終了">#REF!</definedName>
    <definedName name="舗装">[2]原本!$B$5:$W$56</definedName>
    <definedName name="舗装１">[2]原本!$B$59:$W$111</definedName>
    <definedName name="歩掛">#REF!</definedName>
    <definedName name="歩掛け">[86]排水桝!$D$2</definedName>
    <definedName name="歩掛り">#REF!</definedName>
    <definedName name="歩掛単価">#REF!</definedName>
    <definedName name="歩掛補正表">#REF!</definedName>
    <definedName name="歩車道境界ブロック">#N/A</definedName>
    <definedName name="補給率">[86]排水桝!$AG$4</definedName>
    <definedName name="補助材料対象額">#REF!</definedName>
    <definedName name="補助材料費">#REF!</definedName>
    <definedName name="補正">[2]原本!#REF!</definedName>
    <definedName name="補正係数">#REF!</definedName>
    <definedName name="補正率表印刷">#REF!</definedName>
    <definedName name="法面工">[6]電気２!$C$6</definedName>
    <definedName name="膨張タンク_掛率">[6]電気２!#REF!</definedName>
    <definedName name="防災電気設備計">#REF!</definedName>
    <definedName name="防災電気設備計１">#REF!</definedName>
    <definedName name="防災盤">#REF!</definedName>
    <definedName name="防錆h">#REF!</definedName>
    <definedName name="防錆v">#REF!</definedName>
    <definedName name="防水１" hidden="1">#REF!</definedName>
    <definedName name="防水9">[24]表紙!$B$662</definedName>
    <definedName name="防水ﾓﾙﾀﾙ">#REF!</definedName>
    <definedName name="防水工">[6]電気２!$C$44</definedName>
    <definedName name="防水工事">#REF!</definedName>
    <definedName name="本工事費内訳表＿１ー１">#REF!</definedName>
    <definedName name="本線延長">#N/A</definedName>
    <definedName name="本体">'[11]内訳書(管理棟)'!#REF!</definedName>
    <definedName name="本体木工事13">[24]表紙!#REF!</definedName>
    <definedName name="本体木工事内訳13">[24]表紙!#REF!</definedName>
    <definedName name="埋止h">#REF!</definedName>
    <definedName name="埋止v">#REF!</definedName>
    <definedName name="埋分h">#REF!</definedName>
    <definedName name="埋分v">#REF!</definedName>
    <definedName name="埋戻">[24]表紙!$W$3:$AF$24</definedName>
    <definedName name="埋戻し_機械">#REF!</definedName>
    <definedName name="埋戻し_人力">#REF!</definedName>
    <definedName name="埋戻工D">#REF!</definedName>
    <definedName name="枚1">[45]FL40!$A$53:$G$61</definedName>
    <definedName name="枚2">[45]FL40!$A$90:$G$97</definedName>
    <definedName name="桝深">[24]表紙!$W$3:$Z$24</definedName>
    <definedName name="密粒AS">[22]諸経費計算表!$E$10</definedName>
    <definedName name="無し">#N/A</definedName>
    <definedName name="無筋・1㎡以下">#REF!</definedName>
    <definedName name="無停電">[94]内訳書!#REF!</definedName>
    <definedName name="名称">#REF!</definedName>
    <definedName name="名称列１">#REF!</definedName>
    <definedName name="名称列２">#REF!</definedName>
    <definedName name="名称列３">#REF!</definedName>
    <definedName name="名称列４">#REF!</definedName>
    <definedName name="名称列５">#REF!</definedName>
    <definedName name="名称列６">#REF!</definedName>
    <definedName name="名称列７">#REF!</definedName>
    <definedName name="名前" hidden="1">[109]設計書入力!#REF!</definedName>
    <definedName name="名前１">#REF!</definedName>
    <definedName name="名前２">#REF!</definedName>
    <definedName name="明細">#REF!</definedName>
    <definedName name="明細2">#REF!</definedName>
    <definedName name="明細List">[2]原本!$B$6:$H$40</definedName>
    <definedName name="明細書">#REF!</definedName>
    <definedName name="明細書1" hidden="1">#REF!</definedName>
    <definedName name="明細書10" hidden="1">#REF!</definedName>
    <definedName name="明細書11" hidden="1">#REF!</definedName>
    <definedName name="明細書2" hidden="1">#REF!</definedName>
    <definedName name="明細書3" hidden="1">#REF!</definedName>
    <definedName name="明細書4" hidden="1">#REF!</definedName>
    <definedName name="明細書5" hidden="1">#REF!</definedName>
    <definedName name="明細書6" hidden="1">#REF!</definedName>
    <definedName name="明細書7" hidden="1">#REF!</definedName>
    <definedName name="明細書8" hidden="1">#REF!</definedName>
    <definedName name="明細書9" hidden="1">#REF!</definedName>
    <definedName name="明細書印刷">#REF!</definedName>
    <definedName name="明細全印刷">[2]原本!$I$1</definedName>
    <definedName name="明細範囲">[2]原本!$E$1</definedName>
    <definedName name="木１" hidden="1">#REF!</definedName>
    <definedName name="木工事13">[24]表紙!#REF!</definedName>
    <definedName name="木工事13内訳">[24]表紙!#REF!</definedName>
    <definedName name="木工事内訳13">[24]表紙!#REF!</definedName>
    <definedName name="木製建具">[24]表紙!#REF!</definedName>
    <definedName name="問い合せ">[36]電気器具!$E$5:$U$471</definedName>
    <definedName name="役務費">#REF!</definedName>
    <definedName name="薬液注入工" hidden="1">#REF!</definedName>
    <definedName name="輸送１">#REF!</definedName>
    <definedName name="輸送費">#N/A</definedName>
    <definedName name="有筋・1㎡以下">#REF!</definedName>
    <definedName name="有効桁数">[6]電気２!$M$4</definedName>
    <definedName name="融雪用電源設備工事">'[11]内訳書(管理棟)'!#REF!</definedName>
    <definedName name="予定価格積算書">#REF!</definedName>
    <definedName name="容積品">#REF!</definedName>
    <definedName name="様式">[2]原本!$I$3:$N$75</definedName>
    <definedName name="溶250">[45]FL40!$N$165</definedName>
    <definedName name="溶接工">[6]電気２!$C$17</definedName>
    <definedName name="溶接棒">[22]諸経費計算表!$A$23</definedName>
    <definedName name="落札業者">#REF!</definedName>
    <definedName name="理事">#N/A</definedName>
    <definedName name="理事_技師長">[6]電気２!$C$61</definedName>
    <definedName name="率XM">#REF!</definedName>
    <definedName name="率XO">#REF!</definedName>
    <definedName name="率XP">#REF!</definedName>
    <definedName name="率対象外">#REF!</definedName>
    <definedName name="粒調砕石Mｰ30">[22]諸経費計算表!$E$7</definedName>
    <definedName name="領域" hidden="1">#REF!</definedName>
    <definedName name="鈴鹿市">[10]小項目!$Y$893</definedName>
    <definedName name="列幅変更">[10]小項目!$Y$877</definedName>
    <definedName name="路床砕石">[22]諸経費計算表!$E$8</definedName>
    <definedName name="露止h">#REF!</definedName>
    <definedName name="露止v">#REF!</definedName>
    <definedName name="露分h">#REF!</definedName>
    <definedName name="露分v">#REF!</definedName>
    <definedName name="労務">#REF!</definedName>
    <definedName name="労務原価">[86]排水桝!$AC$4</definedName>
    <definedName name="労務単価">[10]小項目!$A$5:$E$13</definedName>
    <definedName name="労務費">[10]小項目!$A$4:$E$13</definedName>
    <definedName name="労務費２">#REF!</definedName>
    <definedName name="枠">#REF!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412" i="38" l="1"/>
  <c r="H410" i="38"/>
  <c r="H408" i="38"/>
  <c r="H406" i="38"/>
  <c r="H404" i="38"/>
  <c r="G402" i="38"/>
  <c r="H402" i="38" s="1"/>
  <c r="H422" i="38" s="1"/>
  <c r="H28" i="38" s="1"/>
  <c r="C401" i="38"/>
  <c r="B401" i="38"/>
  <c r="H364" i="38"/>
  <c r="H362" i="38"/>
  <c r="H360" i="38"/>
  <c r="H358" i="38"/>
  <c r="H396" i="38" s="1"/>
  <c r="H26" i="38" s="1"/>
  <c r="H356" i="38"/>
  <c r="H354" i="38"/>
  <c r="H352" i="38"/>
  <c r="H350" i="38"/>
  <c r="C349" i="38"/>
  <c r="B349" i="38"/>
  <c r="H334" i="38"/>
  <c r="H332" i="38"/>
  <c r="H330" i="38"/>
  <c r="H328" i="38"/>
  <c r="H326" i="38"/>
  <c r="H324" i="38"/>
  <c r="H344" i="38" s="1"/>
  <c r="H24" i="38" s="1"/>
  <c r="C323" i="38"/>
  <c r="B323" i="38"/>
  <c r="H302" i="38"/>
  <c r="H300" i="38"/>
  <c r="H298" i="38"/>
  <c r="H318" i="38" s="1"/>
  <c r="H22" i="38" s="1"/>
  <c r="C297" i="38"/>
  <c r="B297" i="38"/>
  <c r="H280" i="38"/>
  <c r="H278" i="38"/>
  <c r="H276" i="38"/>
  <c r="H274" i="38"/>
  <c r="H272" i="38"/>
  <c r="H264" i="38"/>
  <c r="H262" i="38"/>
  <c r="H260" i="38"/>
  <c r="H258" i="38"/>
  <c r="H256" i="38"/>
  <c r="H254" i="38"/>
  <c r="H252" i="38"/>
  <c r="H292" i="38"/>
  <c r="H20" i="38" s="1"/>
  <c r="H250" i="38"/>
  <c r="H248" i="38"/>
  <c r="H246" i="38"/>
  <c r="C245" i="38"/>
  <c r="B245" i="38"/>
  <c r="G220" i="38"/>
  <c r="H210" i="38"/>
  <c r="H208" i="38"/>
  <c r="H206" i="38"/>
  <c r="H204" i="38"/>
  <c r="H202" i="38"/>
  <c r="H200" i="38"/>
  <c r="H198" i="38"/>
  <c r="H196" i="38"/>
  <c r="H194" i="38"/>
  <c r="H240" i="38" s="1"/>
  <c r="H18" i="38" s="1"/>
  <c r="C193" i="38"/>
  <c r="B193" i="38"/>
  <c r="H174" i="38"/>
  <c r="H172" i="38"/>
  <c r="H170" i="38"/>
  <c r="H168" i="38"/>
  <c r="H162" i="38"/>
  <c r="H160" i="38"/>
  <c r="H158" i="38"/>
  <c r="H156" i="38"/>
  <c r="H154" i="38"/>
  <c r="H152" i="38"/>
  <c r="H150" i="38"/>
  <c r="H148" i="38"/>
  <c r="H146" i="38"/>
  <c r="H144" i="38"/>
  <c r="H142" i="38"/>
  <c r="H188" i="38"/>
  <c r="H16" i="38" s="1"/>
  <c r="C141" i="38"/>
  <c r="B141" i="38"/>
  <c r="H116" i="38"/>
  <c r="B115" i="38"/>
  <c r="H110" i="38"/>
  <c r="H108" i="38"/>
  <c r="H106" i="38"/>
  <c r="H104" i="38"/>
  <c r="H102" i="38"/>
  <c r="H98" i="38"/>
  <c r="H96" i="38"/>
  <c r="H94" i="38"/>
  <c r="H92" i="38"/>
  <c r="H90" i="38"/>
  <c r="H136" i="38" s="1"/>
  <c r="H14" i="38" s="1"/>
  <c r="C89" i="38"/>
  <c r="B89" i="38"/>
  <c r="H64" i="38"/>
  <c r="H62" i="38"/>
  <c r="H60" i="38"/>
  <c r="H56" i="38"/>
  <c r="H54" i="38"/>
  <c r="O52" i="38"/>
  <c r="N52" i="38"/>
  <c r="H52" i="38"/>
  <c r="H50" i="38"/>
  <c r="H48" i="38"/>
  <c r="O46" i="38"/>
  <c r="N46" i="38"/>
  <c r="H46" i="38"/>
  <c r="H44" i="38"/>
  <c r="H42" i="38"/>
  <c r="H40" i="38"/>
  <c r="H38" i="38"/>
  <c r="H36" i="38"/>
  <c r="H84" i="38" s="1"/>
  <c r="H12" i="38" s="1"/>
  <c r="C35" i="38"/>
  <c r="B35" i="38"/>
  <c r="H8" i="38"/>
  <c r="H352" i="37"/>
  <c r="P65" i="37"/>
  <c r="P67" i="37"/>
  <c r="P69" i="37"/>
  <c r="P63" i="37"/>
  <c r="C550" i="37"/>
  <c r="H548" i="37"/>
  <c r="H546" i="37"/>
  <c r="H544" i="37"/>
  <c r="H542" i="37"/>
  <c r="H540" i="37"/>
  <c r="H538" i="37"/>
  <c r="H536" i="37"/>
  <c r="H534" i="37"/>
  <c r="H528" i="37"/>
  <c r="H524" i="37"/>
  <c r="H522" i="37"/>
  <c r="H520" i="37"/>
  <c r="H518" i="37"/>
  <c r="H516" i="37"/>
  <c r="H514" i="37"/>
  <c r="H512" i="37"/>
  <c r="H502" i="37"/>
  <c r="H494" i="37"/>
  <c r="H492" i="37"/>
  <c r="H490" i="37"/>
  <c r="H488" i="37"/>
  <c r="H486" i="37"/>
  <c r="H484" i="37"/>
  <c r="H482" i="37"/>
  <c r="H480" i="37"/>
  <c r="H478" i="37"/>
  <c r="H476" i="37"/>
  <c r="H472" i="37"/>
  <c r="H470" i="37"/>
  <c r="H468" i="37"/>
  <c r="H466" i="37"/>
  <c r="H464" i="37"/>
  <c r="H460" i="37"/>
  <c r="H458" i="37"/>
  <c r="H456" i="37"/>
  <c r="H550" i="37"/>
  <c r="H14" i="37" s="1"/>
  <c r="H450" i="37"/>
  <c r="C446" i="37"/>
  <c r="H442" i="37"/>
  <c r="H434" i="37"/>
  <c r="H432" i="37"/>
  <c r="H430" i="37"/>
  <c r="H428" i="37"/>
  <c r="H426" i="37"/>
  <c r="H424" i="37"/>
  <c r="H420" i="37"/>
  <c r="H418" i="37"/>
  <c r="H416" i="37"/>
  <c r="H414" i="37"/>
  <c r="H412" i="37"/>
  <c r="H410" i="37"/>
  <c r="H408" i="37"/>
  <c r="H406" i="37"/>
  <c r="H404" i="37"/>
  <c r="H402" i="37"/>
  <c r="H400" i="37"/>
  <c r="H398" i="37"/>
  <c r="H394" i="37"/>
  <c r="H392" i="37"/>
  <c r="H390" i="37"/>
  <c r="H388" i="37"/>
  <c r="H386" i="37"/>
  <c r="H384" i="37"/>
  <c r="H382" i="37"/>
  <c r="H446" i="37"/>
  <c r="H12" i="37" s="1"/>
  <c r="H372" i="37"/>
  <c r="C368" i="37"/>
  <c r="H366" i="37"/>
  <c r="H364" i="37"/>
  <c r="H362" i="37"/>
  <c r="H360" i="37"/>
  <c r="H358" i="37"/>
  <c r="H356" i="37"/>
  <c r="H354" i="37"/>
  <c r="H350" i="37"/>
  <c r="H348" i="37"/>
  <c r="H346" i="37"/>
  <c r="H368" i="37" s="1"/>
  <c r="H54" i="37" s="1"/>
  <c r="C342" i="37"/>
  <c r="C341" i="37"/>
  <c r="H340" i="37"/>
  <c r="C340" i="37"/>
  <c r="C339" i="37"/>
  <c r="H338" i="37"/>
  <c r="C338" i="37"/>
  <c r="C337" i="37"/>
  <c r="H336" i="37"/>
  <c r="C336" i="37"/>
  <c r="C335" i="37"/>
  <c r="H334" i="37"/>
  <c r="C334" i="37"/>
  <c r="C333" i="37"/>
  <c r="H332" i="37"/>
  <c r="C332" i="37"/>
  <c r="C331" i="37"/>
  <c r="H330" i="37"/>
  <c r="C330" i="37"/>
  <c r="H320" i="37"/>
  <c r="H316" i="37"/>
  <c r="H314" i="37"/>
  <c r="H312" i="37"/>
  <c r="H306" i="37"/>
  <c r="H304" i="37"/>
  <c r="H302" i="37"/>
  <c r="H300" i="37"/>
  <c r="H298" i="37"/>
  <c r="H296" i="37"/>
  <c r="H342" i="37" s="1"/>
  <c r="H52" i="37" s="1"/>
  <c r="H294" i="37"/>
  <c r="C290" i="37"/>
  <c r="H262" i="37"/>
  <c r="H260" i="37"/>
  <c r="H258" i="37"/>
  <c r="H256" i="37"/>
  <c r="H254" i="37"/>
  <c r="H252" i="37"/>
  <c r="H250" i="37"/>
  <c r="H248" i="37"/>
  <c r="H246" i="37"/>
  <c r="H290" i="37" s="1"/>
  <c r="H50" i="37" s="1"/>
  <c r="H242" i="37"/>
  <c r="C238" i="37"/>
  <c r="H236" i="37"/>
  <c r="H234" i="37"/>
  <c r="H232" i="37"/>
  <c r="H230" i="37"/>
  <c r="H228" i="37"/>
  <c r="H226" i="37"/>
  <c r="C225" i="37"/>
  <c r="H224" i="37"/>
  <c r="C224" i="37"/>
  <c r="H220" i="37"/>
  <c r="H216" i="37"/>
  <c r="H238" i="37" s="1"/>
  <c r="H48" i="37" s="1"/>
  <c r="C212" i="37"/>
  <c r="H210" i="37"/>
  <c r="H208" i="37"/>
  <c r="H206" i="37"/>
  <c r="H204" i="37"/>
  <c r="H202" i="37"/>
  <c r="H200" i="37"/>
  <c r="H198" i="37"/>
  <c r="H196" i="37"/>
  <c r="H194" i="37"/>
  <c r="H192" i="37"/>
  <c r="H212" i="37" s="1"/>
  <c r="H46" i="37" s="1"/>
  <c r="H190" i="37"/>
  <c r="C186" i="37"/>
  <c r="H184" i="37"/>
  <c r="H182" i="37"/>
  <c r="H180" i="37"/>
  <c r="H178" i="37"/>
  <c r="H170" i="37"/>
  <c r="H168" i="37"/>
  <c r="H166" i="37"/>
  <c r="H164" i="37"/>
  <c r="H186" i="37" s="1"/>
  <c r="H44" i="37" s="1"/>
  <c r="C160" i="37"/>
  <c r="H158" i="37"/>
  <c r="H156" i="37"/>
  <c r="H154" i="37"/>
  <c r="H152" i="37"/>
  <c r="H150" i="37"/>
  <c r="H148" i="37"/>
  <c r="H146" i="37"/>
  <c r="H144" i="37"/>
  <c r="H142" i="37"/>
  <c r="H140" i="37"/>
  <c r="H138" i="37"/>
  <c r="H160" i="37" s="1"/>
  <c r="H42" i="37" s="1"/>
  <c r="C134" i="37"/>
  <c r="H132" i="37"/>
  <c r="H130" i="37"/>
  <c r="H128" i="37"/>
  <c r="H126" i="37"/>
  <c r="H124" i="37"/>
  <c r="H122" i="37"/>
  <c r="H120" i="37"/>
  <c r="H118" i="37"/>
  <c r="H116" i="37"/>
  <c r="H114" i="37"/>
  <c r="H112" i="37"/>
  <c r="H134" i="37"/>
  <c r="H40" i="37" s="1"/>
  <c r="C108" i="37"/>
  <c r="H106" i="37"/>
  <c r="H104" i="37"/>
  <c r="H102" i="37"/>
  <c r="H100" i="37"/>
  <c r="H98" i="37"/>
  <c r="H96" i="37"/>
  <c r="H94" i="37"/>
  <c r="H92" i="37"/>
  <c r="H90" i="37"/>
  <c r="H88" i="37"/>
  <c r="H86" i="37"/>
  <c r="C82" i="37"/>
  <c r="H80" i="37"/>
  <c r="H78" i="37"/>
  <c r="H76" i="37"/>
  <c r="H74" i="37"/>
  <c r="H72" i="37"/>
  <c r="H82" i="37" s="1"/>
  <c r="H36" i="37" s="1"/>
  <c r="H70" i="37"/>
  <c r="H60" i="37"/>
  <c r="O52" i="37"/>
  <c r="N52" i="37"/>
  <c r="N46" i="37"/>
  <c r="O46" i="37" s="1"/>
  <c r="H34" i="37"/>
  <c r="C30" i="37"/>
  <c r="H28" i="37"/>
  <c r="H26" i="37"/>
  <c r="H24" i="37"/>
  <c r="H22" i="37"/>
  <c r="H20" i="37"/>
  <c r="H18" i="37"/>
  <c r="H16" i="37"/>
  <c r="H8" i="37"/>
  <c r="H30" i="35"/>
  <c r="H8" i="35"/>
  <c r="N8" i="35"/>
  <c r="O8" i="35"/>
  <c r="N9" i="35"/>
  <c r="O9" i="35"/>
  <c r="N10" i="35"/>
  <c r="O10" i="35"/>
  <c r="N11" i="35"/>
  <c r="O11" i="35"/>
  <c r="N12" i="35"/>
  <c r="O12" i="35"/>
  <c r="N13" i="35"/>
  <c r="O13" i="35"/>
  <c r="N14" i="35"/>
  <c r="O14" i="35"/>
  <c r="N15" i="35"/>
  <c r="O15" i="35"/>
  <c r="N16" i="35"/>
  <c r="O16" i="35"/>
  <c r="N17" i="35"/>
  <c r="O17" i="35"/>
  <c r="N18" i="35"/>
  <c r="O18" i="35"/>
  <c r="N19" i="35"/>
  <c r="O19" i="35"/>
  <c r="N20" i="35"/>
  <c r="O20" i="35"/>
  <c r="N21" i="35"/>
  <c r="O21" i="35"/>
  <c r="N22" i="35"/>
  <c r="O22" i="35"/>
  <c r="N23" i="35"/>
  <c r="O23" i="35"/>
  <c r="N24" i="35"/>
  <c r="O24" i="35"/>
  <c r="N25" i="35"/>
  <c r="O25" i="35"/>
  <c r="N26" i="35"/>
  <c r="O26" i="35"/>
  <c r="N27" i="35"/>
  <c r="O27" i="35"/>
  <c r="N28" i="35"/>
  <c r="O28" i="35"/>
  <c r="N29" i="35"/>
  <c r="O29" i="35"/>
  <c r="H108" i="37"/>
  <c r="H38" i="37" s="1"/>
  <c r="H56" i="37" l="1"/>
  <c r="H10" i="37" s="1"/>
  <c r="H30" i="37" s="1"/>
  <c r="H31" i="38"/>
</calcChain>
</file>

<file path=xl/sharedStrings.xml><?xml version="1.0" encoding="utf-8"?>
<sst xmlns="http://schemas.openxmlformats.org/spreadsheetml/2006/main" count="954" uniqueCount="520">
  <si>
    <t>内             訳</t>
    <phoneticPr fontId="2"/>
  </si>
  <si>
    <t>数     量</t>
    <phoneticPr fontId="2"/>
  </si>
  <si>
    <t xml:space="preserve"> 単</t>
  </si>
  <si>
    <t>単        価</t>
    <phoneticPr fontId="2"/>
  </si>
  <si>
    <t>金          額</t>
    <phoneticPr fontId="2"/>
  </si>
  <si>
    <t>摘          要</t>
    <phoneticPr fontId="2"/>
  </si>
  <si>
    <t xml:space="preserve"> 位</t>
  </si>
  <si>
    <t>（円）</t>
    <rPh sb="1" eb="2">
      <t>エン</t>
    </rPh>
    <phoneticPr fontId="2"/>
  </si>
  <si>
    <t>式</t>
    <rPh sb="0" eb="1">
      <t>シキ</t>
    </rPh>
    <phoneticPr fontId="2"/>
  </si>
  <si>
    <t>D</t>
    <phoneticPr fontId="2"/>
  </si>
  <si>
    <t>工事原価</t>
    <rPh sb="0" eb="2">
      <t>コウジ</t>
    </rPh>
    <rPh sb="2" eb="4">
      <t>ゲンカ</t>
    </rPh>
    <phoneticPr fontId="2"/>
  </si>
  <si>
    <t>工事価格</t>
    <rPh sb="0" eb="2">
      <t>コウジ</t>
    </rPh>
    <rPh sb="2" eb="4">
      <t>カカク</t>
    </rPh>
    <phoneticPr fontId="2"/>
  </si>
  <si>
    <t>工事費</t>
    <rPh sb="0" eb="2">
      <t>コウジ</t>
    </rPh>
    <rPh sb="2" eb="3">
      <t>ヒ</t>
    </rPh>
    <phoneticPr fontId="2"/>
  </si>
  <si>
    <t>A</t>
    <phoneticPr fontId="2"/>
  </si>
  <si>
    <t>B-1</t>
    <phoneticPr fontId="2"/>
  </si>
  <si>
    <t>B-2</t>
    <phoneticPr fontId="2"/>
  </si>
  <si>
    <t>E</t>
    <phoneticPr fontId="2"/>
  </si>
  <si>
    <t>消費税相当額</t>
    <phoneticPr fontId="2"/>
  </si>
  <si>
    <t>一般管理費</t>
    <phoneticPr fontId="2"/>
  </si>
  <si>
    <t>直接工事費</t>
    <phoneticPr fontId="2"/>
  </si>
  <si>
    <t>明　　細　　書</t>
    <rPh sb="0" eb="1">
      <t>メイ</t>
    </rPh>
    <rPh sb="3" eb="4">
      <t>ホソ</t>
    </rPh>
    <rPh sb="6" eb="7">
      <t>ショ</t>
    </rPh>
    <phoneticPr fontId="2"/>
  </si>
  <si>
    <t>一般工事</t>
    <rPh sb="0" eb="2">
      <t>イッパン</t>
    </rPh>
    <rPh sb="2" eb="4">
      <t>コウジ</t>
    </rPh>
    <phoneticPr fontId="2"/>
  </si>
  <si>
    <t>その他工事</t>
    <rPh sb="2" eb="3">
      <t>タ</t>
    </rPh>
    <rPh sb="3" eb="5">
      <t>コウジ</t>
    </rPh>
    <phoneticPr fontId="2"/>
  </si>
  <si>
    <t>発生材処分費</t>
    <rPh sb="0" eb="2">
      <t>ハッセイ</t>
    </rPh>
    <rPh sb="2" eb="3">
      <t>ザイ</t>
    </rPh>
    <rPh sb="3" eb="5">
      <t>ショブン</t>
    </rPh>
    <rPh sb="5" eb="6">
      <t>ヒ</t>
    </rPh>
    <phoneticPr fontId="2"/>
  </si>
  <si>
    <t>共通仮設費（積上）</t>
    <phoneticPr fontId="2"/>
  </si>
  <si>
    <t>共通仮設費（一般工事）</t>
    <rPh sb="6" eb="8">
      <t>イッパン</t>
    </rPh>
    <rPh sb="8" eb="10">
      <t>コウジ</t>
    </rPh>
    <phoneticPr fontId="2"/>
  </si>
  <si>
    <t>現場管理費（一般工事）</t>
    <rPh sb="6" eb="8">
      <t>イッパン</t>
    </rPh>
    <rPh sb="8" eb="10">
      <t>コウジ</t>
    </rPh>
    <phoneticPr fontId="2"/>
  </si>
  <si>
    <t>A</t>
    <phoneticPr fontId="2"/>
  </si>
  <si>
    <t>A-1</t>
    <phoneticPr fontId="2"/>
  </si>
  <si>
    <t>A-計</t>
    <rPh sb="2" eb="3">
      <t>ケイ</t>
    </rPh>
    <phoneticPr fontId="2"/>
  </si>
  <si>
    <t>C</t>
  </si>
  <si>
    <t>VE-1</t>
    <phoneticPr fontId="2"/>
  </si>
  <si>
    <t>VE-2</t>
  </si>
  <si>
    <t>VE-3</t>
  </si>
  <si>
    <t>VE-4</t>
  </si>
  <si>
    <t>家具工事を別途とする</t>
    <rPh sb="0" eb="2">
      <t>カグ</t>
    </rPh>
    <rPh sb="2" eb="4">
      <t>コウジ</t>
    </rPh>
    <rPh sb="5" eb="7">
      <t>ベット</t>
    </rPh>
    <phoneticPr fontId="3"/>
  </si>
  <si>
    <t>VE-5</t>
  </si>
  <si>
    <t>VE-6</t>
  </si>
  <si>
    <t>VE-7</t>
  </si>
  <si>
    <t>直接仮設工事</t>
  </si>
  <si>
    <t>土工事</t>
  </si>
  <si>
    <t>地業工事</t>
  </si>
  <si>
    <t>鉄筋工事</t>
  </si>
  <si>
    <t>ｺﾝｸﾘｰﾄ工事</t>
  </si>
  <si>
    <t>型枠工事</t>
  </si>
  <si>
    <t>ﾀｲﾙ工事</t>
  </si>
  <si>
    <t>金属工事</t>
  </si>
  <si>
    <t>左官工事</t>
  </si>
  <si>
    <t>明　　　細　　　書</t>
    <rPh sb="0" eb="1">
      <t>メイ</t>
    </rPh>
    <rPh sb="4" eb="5">
      <t>コマ</t>
    </rPh>
    <rPh sb="8" eb="9">
      <t>ショ</t>
    </rPh>
    <phoneticPr fontId="2"/>
  </si>
  <si>
    <t>A-1-3</t>
    <phoneticPr fontId="2"/>
  </si>
  <si>
    <t>機械設備工事</t>
    <rPh sb="0" eb="6">
      <t>キカイセツビコウジ</t>
    </rPh>
    <phoneticPr fontId="2"/>
  </si>
  <si>
    <t>空調設備工事</t>
    <rPh sb="0" eb="2">
      <t>クウチョウ</t>
    </rPh>
    <rPh sb="2" eb="4">
      <t>セツビ</t>
    </rPh>
    <rPh sb="4" eb="6">
      <t>コウジ</t>
    </rPh>
    <phoneticPr fontId="2"/>
  </si>
  <si>
    <t>換気設備工事</t>
    <rPh sb="0" eb="4">
      <t>カンキセツビ</t>
    </rPh>
    <rPh sb="4" eb="6">
      <t>コウジ</t>
    </rPh>
    <phoneticPr fontId="2"/>
  </si>
  <si>
    <t>衛生器具設備工事</t>
    <rPh sb="0" eb="2">
      <t>エイセイ</t>
    </rPh>
    <rPh sb="2" eb="4">
      <t>キグ</t>
    </rPh>
    <rPh sb="4" eb="6">
      <t>セツビ</t>
    </rPh>
    <rPh sb="6" eb="8">
      <t>コウジ</t>
    </rPh>
    <phoneticPr fontId="2"/>
  </si>
  <si>
    <t>給水設備工事</t>
    <rPh sb="0" eb="2">
      <t>キュウスイ</t>
    </rPh>
    <rPh sb="2" eb="4">
      <t>セツビ</t>
    </rPh>
    <rPh sb="4" eb="6">
      <t>コウジ</t>
    </rPh>
    <phoneticPr fontId="2"/>
  </si>
  <si>
    <t>排水設備工事</t>
    <rPh sb="0" eb="6">
      <t>ハイスイセツビコウジ</t>
    </rPh>
    <phoneticPr fontId="2"/>
  </si>
  <si>
    <t>給湯設備工事</t>
    <rPh sb="0" eb="6">
      <t>キュウトウセツビコウジ</t>
    </rPh>
    <phoneticPr fontId="2"/>
  </si>
  <si>
    <t>プロパンガス設備工事</t>
    <rPh sb="6" eb="10">
      <t>セツビコウジ</t>
    </rPh>
    <phoneticPr fontId="2"/>
  </si>
  <si>
    <t>屋外給水設備工事</t>
    <rPh sb="0" eb="2">
      <t>オクガイ</t>
    </rPh>
    <rPh sb="2" eb="6">
      <t>キュウスイセツビ</t>
    </rPh>
    <rPh sb="6" eb="8">
      <t>コウジ</t>
    </rPh>
    <phoneticPr fontId="2"/>
  </si>
  <si>
    <t>屋外排水設備工事</t>
    <rPh sb="0" eb="2">
      <t>オクガイ</t>
    </rPh>
    <rPh sb="2" eb="4">
      <t>ハイスイ</t>
    </rPh>
    <rPh sb="4" eb="8">
      <t>セツビコウジ</t>
    </rPh>
    <phoneticPr fontId="2"/>
  </si>
  <si>
    <t>機械設備の計</t>
    <rPh sb="0" eb="4">
      <t>キカイセツビ</t>
    </rPh>
    <rPh sb="5" eb="6">
      <t>ケイ</t>
    </rPh>
    <phoneticPr fontId="2"/>
  </si>
  <si>
    <t>ACP-1　空冷式ﾋ-ﾄﾎﾟﾝﾌﾊﾟｯｹ-ｼﾞｴｱｺﾝ</t>
    <rPh sb="6" eb="8">
      <t>クウレイ</t>
    </rPh>
    <rPh sb="8" eb="9">
      <t>シキ</t>
    </rPh>
    <phoneticPr fontId="2"/>
  </si>
  <si>
    <t>天井ｶｾｯﾄ形　(冷/暖)能力：5.0kW/5.6kW　</t>
    <rPh sb="0" eb="2">
      <t>テンジョウ</t>
    </rPh>
    <rPh sb="6" eb="7">
      <t>カタ</t>
    </rPh>
    <phoneticPr fontId="2"/>
  </si>
  <si>
    <t>台</t>
    <rPh sb="0" eb="1">
      <t>ダイ</t>
    </rPh>
    <phoneticPr fontId="2"/>
  </si>
  <si>
    <t>複合単価表M-1-1</t>
    <rPh sb="0" eb="2">
      <t>フクゴウ</t>
    </rPh>
    <rPh sb="2" eb="4">
      <t>タンカ</t>
    </rPh>
    <rPh sb="4" eb="5">
      <t>ヒョウ</t>
    </rPh>
    <phoneticPr fontId="2"/>
  </si>
  <si>
    <t>ACP-2　空冷式ﾋ-ﾄﾎﾟﾝﾌﾊﾟｯｹ-ｼﾞｴｱｺﾝ</t>
    <rPh sb="6" eb="8">
      <t>クウレイ</t>
    </rPh>
    <rPh sb="8" eb="9">
      <t>シキ</t>
    </rPh>
    <phoneticPr fontId="2"/>
  </si>
  <si>
    <t>天井ｶｾｯﾄ形　(冷/暖)能力：5.6kW/6.3kW　</t>
    <rPh sb="0" eb="2">
      <t>テンジョウ</t>
    </rPh>
    <rPh sb="6" eb="7">
      <t>カタ</t>
    </rPh>
    <phoneticPr fontId="2"/>
  </si>
  <si>
    <t>複合単価表M-1-2</t>
    <rPh sb="0" eb="2">
      <t>フクゴウ</t>
    </rPh>
    <rPh sb="2" eb="4">
      <t>タンカ</t>
    </rPh>
    <rPh sb="4" eb="5">
      <t>ヒョウ</t>
    </rPh>
    <phoneticPr fontId="2"/>
  </si>
  <si>
    <t>ACP-3　空冷式ﾋ-ﾄﾎﾟﾝﾌﾊﾟｯｹ-ｼﾞｴｱｺﾝ</t>
    <rPh sb="6" eb="8">
      <t>クウレイ</t>
    </rPh>
    <rPh sb="8" eb="9">
      <t>シキ</t>
    </rPh>
    <phoneticPr fontId="2"/>
  </si>
  <si>
    <t>天井ｶｾｯﾄ形　(冷/暖)能力：7.1kW/8.0kW　</t>
    <rPh sb="0" eb="2">
      <t>テンジョウ</t>
    </rPh>
    <rPh sb="6" eb="7">
      <t>カタ</t>
    </rPh>
    <phoneticPr fontId="2"/>
  </si>
  <si>
    <t>複合単価表M-1-3</t>
    <rPh sb="0" eb="2">
      <t>フクゴウ</t>
    </rPh>
    <rPh sb="2" eb="4">
      <t>タンカ</t>
    </rPh>
    <rPh sb="4" eb="5">
      <t>ヒョウ</t>
    </rPh>
    <phoneticPr fontId="2"/>
  </si>
  <si>
    <t>集中リモコン</t>
    <rPh sb="0" eb="2">
      <t>シュウチュウ</t>
    </rPh>
    <phoneticPr fontId="2"/>
  </si>
  <si>
    <t>ON/OFF式</t>
    <rPh sb="6" eb="7">
      <t>シキ</t>
    </rPh>
    <phoneticPr fontId="2"/>
  </si>
  <si>
    <t>個</t>
    <rPh sb="0" eb="1">
      <t>コ</t>
    </rPh>
    <phoneticPr fontId="2"/>
  </si>
  <si>
    <t>複合単価表M-1-4</t>
    <rPh sb="0" eb="2">
      <t>フクゴウ</t>
    </rPh>
    <rPh sb="2" eb="4">
      <t>タンカ</t>
    </rPh>
    <rPh sb="4" eb="5">
      <t>ヒョウ</t>
    </rPh>
    <phoneticPr fontId="2"/>
  </si>
  <si>
    <t>冷媒用被覆鋼管　φ6.4　液管</t>
    <rPh sb="0" eb="3">
      <t>レイバイヨウ</t>
    </rPh>
    <rPh sb="3" eb="7">
      <t>ヒフクコウカン</t>
    </rPh>
    <rPh sb="13" eb="14">
      <t>エキ</t>
    </rPh>
    <rPh sb="14" eb="15">
      <t>カン</t>
    </rPh>
    <phoneticPr fontId="2"/>
  </si>
  <si>
    <t>m</t>
    <phoneticPr fontId="2"/>
  </si>
  <si>
    <t>複合単価表M-1-5</t>
    <rPh sb="0" eb="2">
      <t>フクゴウ</t>
    </rPh>
    <rPh sb="2" eb="4">
      <t>タンカ</t>
    </rPh>
    <rPh sb="4" eb="5">
      <t>ヒョウ</t>
    </rPh>
    <phoneticPr fontId="2"/>
  </si>
  <si>
    <t>冷媒用被覆鋼管　φ9.5　液管</t>
    <rPh sb="0" eb="3">
      <t>レイバイヨウ</t>
    </rPh>
    <rPh sb="3" eb="7">
      <t>ヒフクコウカン</t>
    </rPh>
    <rPh sb="13" eb="14">
      <t>エキ</t>
    </rPh>
    <rPh sb="14" eb="15">
      <t>カン</t>
    </rPh>
    <phoneticPr fontId="2"/>
  </si>
  <si>
    <t>複合単価表M-1-6</t>
    <rPh sb="0" eb="2">
      <t>フクゴウ</t>
    </rPh>
    <rPh sb="2" eb="4">
      <t>タンカ</t>
    </rPh>
    <rPh sb="4" eb="5">
      <t>ヒョウ</t>
    </rPh>
    <phoneticPr fontId="2"/>
  </si>
  <si>
    <t>冷媒用被覆鋼管　φ12.7　ｶﾞｽ管</t>
    <rPh sb="0" eb="3">
      <t>レイバイヨウ</t>
    </rPh>
    <rPh sb="3" eb="7">
      <t>ヒフクコウカン</t>
    </rPh>
    <rPh sb="17" eb="18">
      <t>カン</t>
    </rPh>
    <phoneticPr fontId="2"/>
  </si>
  <si>
    <t>複合単価表M-1-7</t>
    <rPh sb="0" eb="2">
      <t>フクゴウ</t>
    </rPh>
    <rPh sb="2" eb="4">
      <t>タンカ</t>
    </rPh>
    <rPh sb="4" eb="5">
      <t>ヒョウ</t>
    </rPh>
    <phoneticPr fontId="2"/>
  </si>
  <si>
    <t>冷媒用被覆鋼管　φ15.9　ｶﾞｽ管</t>
    <rPh sb="0" eb="3">
      <t>レイバイヨウ</t>
    </rPh>
    <rPh sb="3" eb="7">
      <t>ヒフクコウカン</t>
    </rPh>
    <rPh sb="17" eb="18">
      <t>カン</t>
    </rPh>
    <phoneticPr fontId="2"/>
  </si>
  <si>
    <t>複合単価表M-1-8</t>
    <rPh sb="0" eb="2">
      <t>フクゴウ</t>
    </rPh>
    <rPh sb="2" eb="4">
      <t>タンカ</t>
    </rPh>
    <rPh sb="4" eb="5">
      <t>ヒョウ</t>
    </rPh>
    <phoneticPr fontId="2"/>
  </si>
  <si>
    <t>硬質塩ビ管　VP25　一般</t>
    <rPh sb="0" eb="2">
      <t>コウシツ</t>
    </rPh>
    <rPh sb="2" eb="3">
      <t>エン</t>
    </rPh>
    <rPh sb="4" eb="5">
      <t>カン</t>
    </rPh>
    <rPh sb="11" eb="13">
      <t>イッパン</t>
    </rPh>
    <phoneticPr fontId="2"/>
  </si>
  <si>
    <t>複合単価表M-1-9</t>
    <rPh sb="0" eb="2">
      <t>フクゴウ</t>
    </rPh>
    <rPh sb="2" eb="4">
      <t>タンカ</t>
    </rPh>
    <rPh sb="4" eb="5">
      <t>ヒョウ</t>
    </rPh>
    <phoneticPr fontId="2"/>
  </si>
  <si>
    <t>硬質塩ビ管　VP30　一般</t>
    <rPh sb="0" eb="2">
      <t>コウシツ</t>
    </rPh>
    <rPh sb="2" eb="3">
      <t>エン</t>
    </rPh>
    <rPh sb="4" eb="5">
      <t>カン</t>
    </rPh>
    <rPh sb="11" eb="13">
      <t>イッパン</t>
    </rPh>
    <phoneticPr fontId="2"/>
  </si>
  <si>
    <t>複合単価表M-1-10</t>
    <rPh sb="0" eb="2">
      <t>フクゴウ</t>
    </rPh>
    <rPh sb="2" eb="4">
      <t>タンカ</t>
    </rPh>
    <rPh sb="4" eb="5">
      <t>ヒョウ</t>
    </rPh>
    <phoneticPr fontId="2"/>
  </si>
  <si>
    <t>硬質塩ビ管　VP40　一般</t>
    <rPh sb="0" eb="2">
      <t>コウシツ</t>
    </rPh>
    <rPh sb="2" eb="3">
      <t>エン</t>
    </rPh>
    <rPh sb="4" eb="5">
      <t>カン</t>
    </rPh>
    <rPh sb="11" eb="13">
      <t>イッパン</t>
    </rPh>
    <phoneticPr fontId="2"/>
  </si>
  <si>
    <t>複合単価表M-1-11</t>
    <rPh sb="0" eb="2">
      <t>フクゴウ</t>
    </rPh>
    <rPh sb="2" eb="4">
      <t>タンカ</t>
    </rPh>
    <rPh sb="4" eb="5">
      <t>ヒョウ</t>
    </rPh>
    <phoneticPr fontId="2"/>
  </si>
  <si>
    <t>硬質塩ビ管　VP50　一般</t>
    <rPh sb="0" eb="2">
      <t>コウシツ</t>
    </rPh>
    <rPh sb="2" eb="3">
      <t>エン</t>
    </rPh>
    <rPh sb="4" eb="5">
      <t>カン</t>
    </rPh>
    <rPh sb="11" eb="13">
      <t>イッパン</t>
    </rPh>
    <phoneticPr fontId="2"/>
  </si>
  <si>
    <t>複合単価表M-1-12</t>
    <rPh sb="0" eb="2">
      <t>フクゴウ</t>
    </rPh>
    <rPh sb="2" eb="4">
      <t>タンカ</t>
    </rPh>
    <rPh sb="4" eb="5">
      <t>ヒョウ</t>
    </rPh>
    <phoneticPr fontId="2"/>
  </si>
  <si>
    <t>ｶﾗｰVP30　一般</t>
    <rPh sb="8" eb="10">
      <t>イッパン</t>
    </rPh>
    <phoneticPr fontId="2"/>
  </si>
  <si>
    <t>複合単価表M-1-13</t>
    <rPh sb="0" eb="2">
      <t>フクゴウ</t>
    </rPh>
    <rPh sb="2" eb="4">
      <t>タンカ</t>
    </rPh>
    <rPh sb="4" eb="5">
      <t>ヒョウ</t>
    </rPh>
    <phoneticPr fontId="2"/>
  </si>
  <si>
    <t>ｶﾗｰVP40　一般</t>
    <rPh sb="8" eb="10">
      <t>イッパン</t>
    </rPh>
    <phoneticPr fontId="2"/>
  </si>
  <si>
    <t>複合単価表M-1-14</t>
    <rPh sb="0" eb="2">
      <t>フクゴウ</t>
    </rPh>
    <rPh sb="2" eb="4">
      <t>タンカ</t>
    </rPh>
    <rPh sb="4" eb="5">
      <t>ヒョウ</t>
    </rPh>
    <phoneticPr fontId="2"/>
  </si>
  <si>
    <t>保温工事　冷媒管ﾗｯｷﾝｸﾞ共</t>
    <rPh sb="0" eb="2">
      <t>ホオン</t>
    </rPh>
    <rPh sb="2" eb="4">
      <t>コウジ</t>
    </rPh>
    <rPh sb="5" eb="8">
      <t>レイバイカン</t>
    </rPh>
    <rPh sb="14" eb="15">
      <t>トモ</t>
    </rPh>
    <phoneticPr fontId="2"/>
  </si>
  <si>
    <t>代価表M-1-1</t>
    <rPh sb="0" eb="2">
      <t>ダイカ</t>
    </rPh>
    <rPh sb="2" eb="3">
      <t>ヒョウ</t>
    </rPh>
    <phoneticPr fontId="2"/>
  </si>
  <si>
    <t>土工事</t>
    <rPh sb="0" eb="3">
      <t>ドコウジ</t>
    </rPh>
    <phoneticPr fontId="2"/>
  </si>
  <si>
    <t>代価表M-1-2</t>
    <rPh sb="0" eb="2">
      <t>ダイカ</t>
    </rPh>
    <rPh sb="2" eb="3">
      <t>ヒョウ</t>
    </rPh>
    <phoneticPr fontId="2"/>
  </si>
  <si>
    <t>電気工事（二次側電源・制御　配管配線）</t>
    <rPh sb="0" eb="4">
      <t>デンキコウジ</t>
    </rPh>
    <rPh sb="5" eb="8">
      <t>ニジガワ</t>
    </rPh>
    <rPh sb="8" eb="10">
      <t>デンゲン</t>
    </rPh>
    <rPh sb="11" eb="13">
      <t>セイギョ</t>
    </rPh>
    <rPh sb="14" eb="16">
      <t>ハイカン</t>
    </rPh>
    <rPh sb="16" eb="18">
      <t>ハイセン</t>
    </rPh>
    <phoneticPr fontId="2"/>
  </si>
  <si>
    <t>代価表M-1-3</t>
    <rPh sb="0" eb="2">
      <t>ダイカ</t>
    </rPh>
    <rPh sb="2" eb="3">
      <t>ヒョウ</t>
    </rPh>
    <phoneticPr fontId="2"/>
  </si>
  <si>
    <t>防火区画貫通処理</t>
    <rPh sb="0" eb="4">
      <t>ボウカクカク</t>
    </rPh>
    <rPh sb="4" eb="8">
      <t>カンツウショリ</t>
    </rPh>
    <phoneticPr fontId="2"/>
  </si>
  <si>
    <t>代価表M-1-4</t>
    <rPh sb="0" eb="2">
      <t>ダイカ</t>
    </rPh>
    <rPh sb="2" eb="3">
      <t>ヒョウ</t>
    </rPh>
    <phoneticPr fontId="2"/>
  </si>
  <si>
    <t>はつり補修費</t>
    <rPh sb="3" eb="5">
      <t>ホシュウ</t>
    </rPh>
    <rPh sb="5" eb="6">
      <t>ヒ</t>
    </rPh>
    <phoneticPr fontId="2"/>
  </si>
  <si>
    <t>代価表M-1-5</t>
    <rPh sb="0" eb="2">
      <t>ダイカ</t>
    </rPh>
    <rPh sb="2" eb="3">
      <t>ヒョウ</t>
    </rPh>
    <phoneticPr fontId="2"/>
  </si>
  <si>
    <t>VF-1　天井換気扇</t>
    <rPh sb="5" eb="7">
      <t>テンジョウ</t>
    </rPh>
    <rPh sb="7" eb="10">
      <t>カンキセン</t>
    </rPh>
    <phoneticPr fontId="2"/>
  </si>
  <si>
    <t>複合単価表M-2-1</t>
    <rPh sb="0" eb="2">
      <t>フクゴウ</t>
    </rPh>
    <rPh sb="2" eb="4">
      <t>タンカ</t>
    </rPh>
    <rPh sb="4" eb="5">
      <t>ヒョウ</t>
    </rPh>
    <phoneticPr fontId="2"/>
  </si>
  <si>
    <t>VF-2　天井換気扇</t>
    <rPh sb="5" eb="7">
      <t>テンジョウ</t>
    </rPh>
    <rPh sb="7" eb="10">
      <t>カンキセン</t>
    </rPh>
    <phoneticPr fontId="2"/>
  </si>
  <si>
    <t>複合単価表M-2-2</t>
    <rPh sb="0" eb="2">
      <t>フクゴウ</t>
    </rPh>
    <rPh sb="2" eb="4">
      <t>タンカ</t>
    </rPh>
    <rPh sb="4" eb="5">
      <t>ヒョウ</t>
    </rPh>
    <phoneticPr fontId="2"/>
  </si>
  <si>
    <t>VF-3　天井換気扇</t>
    <rPh sb="5" eb="7">
      <t>テンジョウ</t>
    </rPh>
    <rPh sb="7" eb="10">
      <t>カンキセン</t>
    </rPh>
    <phoneticPr fontId="2"/>
  </si>
  <si>
    <t>複合単価表M-2-3</t>
    <rPh sb="0" eb="2">
      <t>フクゴウ</t>
    </rPh>
    <rPh sb="2" eb="4">
      <t>タンカ</t>
    </rPh>
    <rPh sb="4" eb="5">
      <t>ヒョウ</t>
    </rPh>
    <phoneticPr fontId="2"/>
  </si>
  <si>
    <t>VF-4　天井換気扇</t>
    <rPh sb="5" eb="7">
      <t>テンジョウ</t>
    </rPh>
    <rPh sb="7" eb="10">
      <t>カンキセン</t>
    </rPh>
    <phoneticPr fontId="2"/>
  </si>
  <si>
    <t>複合単価表M-2-4</t>
    <rPh sb="0" eb="2">
      <t>フクゴウ</t>
    </rPh>
    <rPh sb="2" eb="4">
      <t>タンカ</t>
    </rPh>
    <rPh sb="4" eb="5">
      <t>ヒョウ</t>
    </rPh>
    <phoneticPr fontId="2"/>
  </si>
  <si>
    <t>VF-5　天井換気扇</t>
    <rPh sb="5" eb="7">
      <t>テンジョウ</t>
    </rPh>
    <rPh sb="7" eb="10">
      <t>カンキセン</t>
    </rPh>
    <phoneticPr fontId="2"/>
  </si>
  <si>
    <t>複合単価表M-2-5</t>
    <rPh sb="0" eb="2">
      <t>フクゴウ</t>
    </rPh>
    <rPh sb="2" eb="4">
      <t>タンカ</t>
    </rPh>
    <rPh sb="4" eb="5">
      <t>ヒョウ</t>
    </rPh>
    <phoneticPr fontId="2"/>
  </si>
  <si>
    <t>OA-1　給気グリル</t>
    <rPh sb="5" eb="7">
      <t>キュウキ</t>
    </rPh>
    <phoneticPr fontId="2"/>
  </si>
  <si>
    <t>複合単価表M-2-7</t>
    <rPh sb="0" eb="2">
      <t>フクゴウ</t>
    </rPh>
    <rPh sb="2" eb="4">
      <t>タンカ</t>
    </rPh>
    <rPh sb="4" eb="5">
      <t>ヒョウ</t>
    </rPh>
    <phoneticPr fontId="2"/>
  </si>
  <si>
    <t>スパイラルダクト　φ150</t>
    <phoneticPr fontId="2"/>
  </si>
  <si>
    <t>ｺｽﾄ情報　P78</t>
    <rPh sb="3" eb="5">
      <t>ジョウホウ</t>
    </rPh>
    <phoneticPr fontId="2"/>
  </si>
  <si>
    <t>スパイラルダクト　φ200</t>
    <phoneticPr fontId="2"/>
  </si>
  <si>
    <t>パイプフード　φ150</t>
    <phoneticPr fontId="2"/>
  </si>
  <si>
    <t>ｺｽﾄ情報　P84</t>
    <rPh sb="3" eb="5">
      <t>ジョウホウ</t>
    </rPh>
    <phoneticPr fontId="2"/>
  </si>
  <si>
    <t>パイプフード　φ200</t>
    <phoneticPr fontId="2"/>
  </si>
  <si>
    <t>防火ダンパ　φ150</t>
    <rPh sb="0" eb="2">
      <t>ボウカ</t>
    </rPh>
    <phoneticPr fontId="2"/>
  </si>
  <si>
    <t>複合単価表M-2-8</t>
    <rPh sb="0" eb="2">
      <t>フクゴウ</t>
    </rPh>
    <rPh sb="2" eb="4">
      <t>タンカ</t>
    </rPh>
    <rPh sb="4" eb="5">
      <t>ヒョウ</t>
    </rPh>
    <phoneticPr fontId="2"/>
  </si>
  <si>
    <t>洋風便器</t>
    <rPh sb="0" eb="2">
      <t>ヨウフウ</t>
    </rPh>
    <rPh sb="2" eb="4">
      <t>ベンキ</t>
    </rPh>
    <phoneticPr fontId="2"/>
  </si>
  <si>
    <t>CFS498BMC,TCF5534AU,YH702 他一式</t>
    <rPh sb="26" eb="27">
      <t>ホカ</t>
    </rPh>
    <rPh sb="27" eb="29">
      <t>イッシキ</t>
    </rPh>
    <phoneticPr fontId="2"/>
  </si>
  <si>
    <t>組</t>
    <rPh sb="0" eb="1">
      <t>ク</t>
    </rPh>
    <phoneticPr fontId="2"/>
  </si>
  <si>
    <t>複合単価表M-3-1</t>
    <rPh sb="0" eb="2">
      <t>フクゴウ</t>
    </rPh>
    <rPh sb="2" eb="5">
      <t>タンカヒョウ</t>
    </rPh>
    <phoneticPr fontId="2"/>
  </si>
  <si>
    <t>幼児用便器（2歳児）</t>
    <rPh sb="0" eb="3">
      <t>ヨウジヨウ</t>
    </rPh>
    <rPh sb="3" eb="5">
      <t>ベンキ</t>
    </rPh>
    <rPh sb="7" eb="9">
      <t>サイジ</t>
    </rPh>
    <phoneticPr fontId="2"/>
  </si>
  <si>
    <t>CS310B,S300BK,TCF41R 他一式</t>
    <rPh sb="21" eb="22">
      <t>ホカ</t>
    </rPh>
    <rPh sb="22" eb="24">
      <t>イッシキ</t>
    </rPh>
    <phoneticPr fontId="2"/>
  </si>
  <si>
    <t>複合単価表M-3-2</t>
    <rPh sb="0" eb="2">
      <t>フクゴウ</t>
    </rPh>
    <rPh sb="2" eb="5">
      <t>タンカヒョウ</t>
    </rPh>
    <phoneticPr fontId="2"/>
  </si>
  <si>
    <t>幼児用便器（3,4歳児）</t>
    <rPh sb="0" eb="3">
      <t>ヨウジヨウ</t>
    </rPh>
    <rPh sb="3" eb="5">
      <t>ベンキ</t>
    </rPh>
    <rPh sb="9" eb="11">
      <t>サイジ</t>
    </rPh>
    <phoneticPr fontId="2"/>
  </si>
  <si>
    <t>CS300B,S300BK,TCF40R,YH702 他一式</t>
    <rPh sb="27" eb="28">
      <t>ホカ</t>
    </rPh>
    <rPh sb="28" eb="30">
      <t>イッシキ</t>
    </rPh>
    <phoneticPr fontId="2"/>
  </si>
  <si>
    <t>複合単価表M-3-3</t>
    <rPh sb="0" eb="2">
      <t>フクゴウ</t>
    </rPh>
    <rPh sb="2" eb="5">
      <t>タンカヒョウ</t>
    </rPh>
    <phoneticPr fontId="2"/>
  </si>
  <si>
    <t>幼児用手すり</t>
    <rPh sb="0" eb="3">
      <t>ヨウジヨウ</t>
    </rPh>
    <rPh sb="3" eb="4">
      <t>テ</t>
    </rPh>
    <phoneticPr fontId="2"/>
  </si>
  <si>
    <t>YYB10P2S(ぞう)　ﾍﾟｰﾊﾟｰﾎﾙﾀﾞｰ付</t>
    <rPh sb="24" eb="25">
      <t>ツキ</t>
    </rPh>
    <phoneticPr fontId="2"/>
  </si>
  <si>
    <t>複合単価表M-3-4</t>
    <rPh sb="0" eb="2">
      <t>フクゴウ</t>
    </rPh>
    <rPh sb="2" eb="5">
      <t>タンカヒョウ</t>
    </rPh>
    <phoneticPr fontId="2"/>
  </si>
  <si>
    <t>幼児用小便器</t>
    <rPh sb="0" eb="3">
      <t>ヨウジヨウ</t>
    </rPh>
    <rPh sb="3" eb="6">
      <t>ショウベンキ</t>
    </rPh>
    <phoneticPr fontId="2"/>
  </si>
  <si>
    <t>U310,T601P 他一式</t>
    <rPh sb="11" eb="12">
      <t>ホカ</t>
    </rPh>
    <rPh sb="12" eb="14">
      <t>イッシキ</t>
    </rPh>
    <phoneticPr fontId="2"/>
  </si>
  <si>
    <t>複合単価表M-3-5</t>
    <rPh sb="0" eb="2">
      <t>フクゴウ</t>
    </rPh>
    <rPh sb="2" eb="5">
      <t>タンカヒョウ</t>
    </rPh>
    <phoneticPr fontId="2"/>
  </si>
  <si>
    <t>幼児用小便器　ｷｯｽﾞｸﾞﾘｯﾌﾟ</t>
    <rPh sb="0" eb="3">
      <t>ヨウジヨウ</t>
    </rPh>
    <rPh sb="3" eb="6">
      <t>ショウベンキ</t>
    </rPh>
    <phoneticPr fontId="2"/>
  </si>
  <si>
    <t>U310GY,T601P 他一式</t>
    <rPh sb="13" eb="14">
      <t>ホカ</t>
    </rPh>
    <rPh sb="14" eb="16">
      <t>イッシキ</t>
    </rPh>
    <phoneticPr fontId="2"/>
  </si>
  <si>
    <t>複合単価表M-3-6</t>
    <rPh sb="0" eb="2">
      <t>フクゴウ</t>
    </rPh>
    <rPh sb="2" eb="5">
      <t>タンカヒョウ</t>
    </rPh>
    <phoneticPr fontId="2"/>
  </si>
  <si>
    <t>幼児用ｼｬﾜｰﾊﾟﾝ</t>
    <rPh sb="0" eb="3">
      <t>ヨウジヨウ</t>
    </rPh>
    <phoneticPr fontId="2"/>
  </si>
  <si>
    <t>PFS1100R 他一式</t>
    <rPh sb="9" eb="10">
      <t>ホカ</t>
    </rPh>
    <rPh sb="10" eb="12">
      <t>イッシキ</t>
    </rPh>
    <phoneticPr fontId="2"/>
  </si>
  <si>
    <t>複合単価表M-3-7</t>
    <rPh sb="0" eb="2">
      <t>フクゴウ</t>
    </rPh>
    <rPh sb="2" eb="5">
      <t>タンカヒョウ</t>
    </rPh>
    <phoneticPr fontId="2"/>
  </si>
  <si>
    <t>幼児用ﾏﾙﾁｼﾝｸ　自動水栓</t>
    <rPh sb="0" eb="3">
      <t>ヨウジヨウ</t>
    </rPh>
    <rPh sb="10" eb="14">
      <t>ジドウスイセン</t>
    </rPh>
    <phoneticPr fontId="2"/>
  </si>
  <si>
    <t>SKA300LWBSN 他一式</t>
    <rPh sb="12" eb="13">
      <t>ホカ</t>
    </rPh>
    <rPh sb="13" eb="15">
      <t>イッシキ</t>
    </rPh>
    <phoneticPr fontId="2"/>
  </si>
  <si>
    <t>複合単価表M-3-8</t>
    <rPh sb="0" eb="2">
      <t>フクゴウ</t>
    </rPh>
    <rPh sb="2" eb="5">
      <t>タンカヒョウ</t>
    </rPh>
    <phoneticPr fontId="2"/>
  </si>
  <si>
    <t>丸形化粧鏡　φ450</t>
    <rPh sb="0" eb="2">
      <t>マルガタ</t>
    </rPh>
    <rPh sb="2" eb="5">
      <t>ケショウカガミ</t>
    </rPh>
    <phoneticPr fontId="2"/>
  </si>
  <si>
    <t>YM4545FG</t>
    <phoneticPr fontId="2"/>
  </si>
  <si>
    <t>枚</t>
    <rPh sb="0" eb="1">
      <t>マイ</t>
    </rPh>
    <phoneticPr fontId="2"/>
  </si>
  <si>
    <t>複合単価表M-3-9</t>
    <rPh sb="0" eb="2">
      <t>フクゴウ</t>
    </rPh>
    <rPh sb="2" eb="5">
      <t>タンカヒョウ</t>
    </rPh>
    <phoneticPr fontId="2"/>
  </si>
  <si>
    <t>汚物流し　ﾛｰﾀﾝｸ式</t>
    <rPh sb="0" eb="3">
      <t>オブツナガ</t>
    </rPh>
    <rPh sb="10" eb="11">
      <t>シキ</t>
    </rPh>
    <phoneticPr fontId="2"/>
  </si>
  <si>
    <t>SKL330TNNR,自在水栓　 他一式</t>
    <rPh sb="11" eb="13">
      <t>ジザイ</t>
    </rPh>
    <rPh sb="13" eb="15">
      <t>スイセン</t>
    </rPh>
    <rPh sb="17" eb="18">
      <t>ホカ</t>
    </rPh>
    <rPh sb="18" eb="20">
      <t>イッシキ</t>
    </rPh>
    <phoneticPr fontId="2"/>
  </si>
  <si>
    <t>複合単価表M-3-10</t>
    <rPh sb="0" eb="2">
      <t>フクゴウ</t>
    </rPh>
    <rPh sb="2" eb="5">
      <t>タンカヒョウ</t>
    </rPh>
    <phoneticPr fontId="2"/>
  </si>
  <si>
    <t>壁付自動水栓</t>
    <rPh sb="0" eb="2">
      <t>カベツキ</t>
    </rPh>
    <rPh sb="2" eb="4">
      <t>ジドウ</t>
    </rPh>
    <rPh sb="4" eb="6">
      <t>スイセン</t>
    </rPh>
    <phoneticPr fontId="2"/>
  </si>
  <si>
    <t>TENA13AL</t>
    <phoneticPr fontId="2"/>
  </si>
  <si>
    <t>複合単価表M-3-11</t>
    <rPh sb="0" eb="2">
      <t>フクゴウ</t>
    </rPh>
    <rPh sb="2" eb="5">
      <t>タンカヒョウ</t>
    </rPh>
    <phoneticPr fontId="2"/>
  </si>
  <si>
    <t>横自在水栓　長ﾊﾝﾄﾞﾙ</t>
    <rPh sb="0" eb="1">
      <t>ヨコ</t>
    </rPh>
    <rPh sb="1" eb="5">
      <t>ジザイスイセン</t>
    </rPh>
    <rPh sb="6" eb="7">
      <t>ナガ</t>
    </rPh>
    <phoneticPr fontId="2"/>
  </si>
  <si>
    <t>TK130AEQF13C</t>
    <phoneticPr fontId="2"/>
  </si>
  <si>
    <t>複合単価表M-3-12</t>
    <rPh sb="0" eb="2">
      <t>フクゴウ</t>
    </rPh>
    <rPh sb="2" eb="5">
      <t>タンカヒョウ</t>
    </rPh>
    <phoneticPr fontId="2"/>
  </si>
  <si>
    <t>横水栓</t>
    <rPh sb="0" eb="1">
      <t>ヨコ</t>
    </rPh>
    <rPh sb="1" eb="3">
      <t>スイセン</t>
    </rPh>
    <phoneticPr fontId="2"/>
  </si>
  <si>
    <t>T28AUH13</t>
    <phoneticPr fontId="2"/>
  </si>
  <si>
    <t>複合単価表M-3-14</t>
    <rPh sb="0" eb="2">
      <t>フクゴウ</t>
    </rPh>
    <rPh sb="2" eb="5">
      <t>タンカヒョウ</t>
    </rPh>
    <phoneticPr fontId="2"/>
  </si>
  <si>
    <t>水栓柱</t>
    <rPh sb="0" eb="2">
      <t>スイセン</t>
    </rPh>
    <rPh sb="2" eb="3">
      <t>チュウ</t>
    </rPh>
    <phoneticPr fontId="2"/>
  </si>
  <si>
    <t>SUS製　1200H</t>
    <rPh sb="3" eb="4">
      <t>セイ</t>
    </rPh>
    <phoneticPr fontId="2"/>
  </si>
  <si>
    <t>複合単価表M-3-15</t>
    <rPh sb="0" eb="2">
      <t>フクゴウ</t>
    </rPh>
    <rPh sb="2" eb="5">
      <t>タンカヒョウ</t>
    </rPh>
    <phoneticPr fontId="2"/>
  </si>
  <si>
    <t>耐衝撃塩化ﾋﾞﾆﾙ管　HIVP20　便所</t>
    <rPh sb="0" eb="3">
      <t>タイショウゲキ</t>
    </rPh>
    <rPh sb="3" eb="5">
      <t>エンカ</t>
    </rPh>
    <rPh sb="9" eb="10">
      <t>カン</t>
    </rPh>
    <rPh sb="18" eb="20">
      <t>ベンジョ</t>
    </rPh>
    <phoneticPr fontId="2"/>
  </si>
  <si>
    <t>複合単価表M-4-1</t>
    <rPh sb="0" eb="2">
      <t>フクゴウ</t>
    </rPh>
    <rPh sb="2" eb="4">
      <t>タンカ</t>
    </rPh>
    <rPh sb="4" eb="5">
      <t>ヒョウ</t>
    </rPh>
    <phoneticPr fontId="2"/>
  </si>
  <si>
    <t>耐衝撃塩化ﾋﾞﾆﾙ管　HIVP25　便所</t>
    <rPh sb="0" eb="3">
      <t>タイショウゲキ</t>
    </rPh>
    <rPh sb="3" eb="5">
      <t>エンカ</t>
    </rPh>
    <rPh sb="9" eb="10">
      <t>カン</t>
    </rPh>
    <rPh sb="18" eb="20">
      <t>ベンジョ</t>
    </rPh>
    <phoneticPr fontId="2"/>
  </si>
  <si>
    <t>複合単価表M-4-2</t>
    <rPh sb="0" eb="2">
      <t>フクゴウ</t>
    </rPh>
    <rPh sb="2" eb="4">
      <t>タンカ</t>
    </rPh>
    <rPh sb="4" eb="5">
      <t>ヒョウ</t>
    </rPh>
    <phoneticPr fontId="2"/>
  </si>
  <si>
    <t>耐衝撃塩化ﾋﾞﾆﾙ管　HIVP30　便所</t>
    <rPh sb="0" eb="3">
      <t>タイショウゲキ</t>
    </rPh>
    <rPh sb="3" eb="5">
      <t>エンカ</t>
    </rPh>
    <rPh sb="9" eb="10">
      <t>カン</t>
    </rPh>
    <rPh sb="18" eb="20">
      <t>ベンジョ</t>
    </rPh>
    <phoneticPr fontId="2"/>
  </si>
  <si>
    <t>複合単価表M-4-3</t>
    <rPh sb="0" eb="2">
      <t>フクゴウ</t>
    </rPh>
    <rPh sb="2" eb="4">
      <t>タンカ</t>
    </rPh>
    <rPh sb="4" eb="5">
      <t>ヒョウ</t>
    </rPh>
    <phoneticPr fontId="2"/>
  </si>
  <si>
    <t>耐衝撃塩化ﾋﾞﾆﾙ管　HIVP25　一般</t>
    <rPh sb="0" eb="3">
      <t>タイショウゲキ</t>
    </rPh>
    <rPh sb="3" eb="5">
      <t>エンカ</t>
    </rPh>
    <rPh sb="9" eb="10">
      <t>カン</t>
    </rPh>
    <rPh sb="18" eb="20">
      <t>イッパン</t>
    </rPh>
    <phoneticPr fontId="2"/>
  </si>
  <si>
    <t>複合単価表M-4-5</t>
    <rPh sb="0" eb="2">
      <t>フクゴウ</t>
    </rPh>
    <rPh sb="2" eb="4">
      <t>タンカ</t>
    </rPh>
    <rPh sb="4" eb="5">
      <t>ヒョウ</t>
    </rPh>
    <phoneticPr fontId="2"/>
  </si>
  <si>
    <t>塩ビライニング鋼管　SGP-VA20　便所</t>
    <rPh sb="0" eb="1">
      <t>エン</t>
    </rPh>
    <rPh sb="7" eb="8">
      <t>コウ</t>
    </rPh>
    <rPh sb="8" eb="9">
      <t>カン</t>
    </rPh>
    <rPh sb="19" eb="21">
      <t>ベンジョ</t>
    </rPh>
    <phoneticPr fontId="2"/>
  </si>
  <si>
    <t>複合単価表M-4-6</t>
    <rPh sb="0" eb="2">
      <t>フクゴウ</t>
    </rPh>
    <rPh sb="2" eb="4">
      <t>タンカ</t>
    </rPh>
    <rPh sb="4" eb="5">
      <t>ヒョウ</t>
    </rPh>
    <phoneticPr fontId="2"/>
  </si>
  <si>
    <t>塩ビライニング鋼管　SGP-VA20　一般</t>
    <rPh sb="0" eb="1">
      <t>エン</t>
    </rPh>
    <rPh sb="7" eb="8">
      <t>コウ</t>
    </rPh>
    <rPh sb="8" eb="9">
      <t>カン</t>
    </rPh>
    <rPh sb="19" eb="21">
      <t>イッパン</t>
    </rPh>
    <phoneticPr fontId="2"/>
  </si>
  <si>
    <t>複合単価表M-4-7</t>
    <rPh sb="0" eb="2">
      <t>フクゴウ</t>
    </rPh>
    <rPh sb="2" eb="4">
      <t>タンカ</t>
    </rPh>
    <rPh sb="4" eb="5">
      <t>ヒョウ</t>
    </rPh>
    <phoneticPr fontId="2"/>
  </si>
  <si>
    <t>仕切弁　ｺｱ付　GV20　10K</t>
    <rPh sb="0" eb="2">
      <t>シキ</t>
    </rPh>
    <rPh sb="2" eb="3">
      <t>ベン</t>
    </rPh>
    <rPh sb="6" eb="7">
      <t>ツキ</t>
    </rPh>
    <phoneticPr fontId="2"/>
  </si>
  <si>
    <t>複合単価表M-4-8</t>
    <rPh sb="0" eb="2">
      <t>フクゴウ</t>
    </rPh>
    <rPh sb="2" eb="4">
      <t>タンカ</t>
    </rPh>
    <rPh sb="4" eb="5">
      <t>ヒョウ</t>
    </rPh>
    <phoneticPr fontId="2"/>
  </si>
  <si>
    <t>ﾌﾚｷｼﾌﾞﾙｼﾞｮｲﾝﾄ　SUS　20A</t>
    <phoneticPr fontId="2"/>
  </si>
  <si>
    <t>複合単価表M-4-9</t>
    <rPh sb="0" eb="2">
      <t>フクゴウ</t>
    </rPh>
    <rPh sb="2" eb="4">
      <t>タンカ</t>
    </rPh>
    <rPh sb="4" eb="5">
      <t>ヒョウ</t>
    </rPh>
    <phoneticPr fontId="2"/>
  </si>
  <si>
    <t>保温工事　</t>
    <rPh sb="0" eb="4">
      <t>ホオンコウジ</t>
    </rPh>
    <phoneticPr fontId="2"/>
  </si>
  <si>
    <t>代価表M-4-1</t>
    <rPh sb="0" eb="2">
      <t>ダイカ</t>
    </rPh>
    <rPh sb="2" eb="3">
      <t>ヒョウ</t>
    </rPh>
    <phoneticPr fontId="2"/>
  </si>
  <si>
    <t>排水</t>
    <phoneticPr fontId="2"/>
  </si>
  <si>
    <t>硬質塩化ﾋﾞﾆﾙ管　VP40　便所</t>
    <rPh sb="0" eb="2">
      <t>コウシツ</t>
    </rPh>
    <rPh sb="2" eb="4">
      <t>エンカ</t>
    </rPh>
    <rPh sb="8" eb="9">
      <t>カン</t>
    </rPh>
    <rPh sb="15" eb="17">
      <t>ベンジョ</t>
    </rPh>
    <phoneticPr fontId="2"/>
  </si>
  <si>
    <t>複合単価表M-5-1</t>
    <rPh sb="0" eb="2">
      <t>フクゴウ</t>
    </rPh>
    <rPh sb="2" eb="4">
      <t>タンカ</t>
    </rPh>
    <rPh sb="4" eb="5">
      <t>ヒョウ</t>
    </rPh>
    <phoneticPr fontId="2"/>
  </si>
  <si>
    <t>硬質塩化ﾋﾞﾆﾙ管　VP50　便所</t>
    <rPh sb="0" eb="2">
      <t>コウシツ</t>
    </rPh>
    <rPh sb="2" eb="4">
      <t>エンカ</t>
    </rPh>
    <rPh sb="8" eb="9">
      <t>カン</t>
    </rPh>
    <rPh sb="15" eb="17">
      <t>ベンジョ</t>
    </rPh>
    <phoneticPr fontId="2"/>
  </si>
  <si>
    <t>複合単価表M-5-2</t>
    <rPh sb="0" eb="2">
      <t>フクゴウ</t>
    </rPh>
    <rPh sb="2" eb="4">
      <t>タンカ</t>
    </rPh>
    <rPh sb="4" eb="5">
      <t>ヒョウ</t>
    </rPh>
    <phoneticPr fontId="2"/>
  </si>
  <si>
    <t>硬質塩化ﾋﾞﾆﾙ管　VP75　便所</t>
    <rPh sb="0" eb="2">
      <t>コウシツ</t>
    </rPh>
    <rPh sb="2" eb="4">
      <t>エンカ</t>
    </rPh>
    <rPh sb="8" eb="9">
      <t>カン</t>
    </rPh>
    <rPh sb="15" eb="17">
      <t>ベンジョ</t>
    </rPh>
    <phoneticPr fontId="2"/>
  </si>
  <si>
    <t>複合単価表M-5-3</t>
    <rPh sb="0" eb="2">
      <t>フクゴウ</t>
    </rPh>
    <rPh sb="2" eb="4">
      <t>タンカ</t>
    </rPh>
    <rPh sb="4" eb="5">
      <t>ヒョウ</t>
    </rPh>
    <phoneticPr fontId="2"/>
  </si>
  <si>
    <t>硬質塩化ﾋﾞﾆﾙ管　VP100　便所</t>
    <rPh sb="0" eb="2">
      <t>コウシツ</t>
    </rPh>
    <rPh sb="2" eb="4">
      <t>エンカ</t>
    </rPh>
    <rPh sb="8" eb="9">
      <t>カン</t>
    </rPh>
    <rPh sb="16" eb="18">
      <t>ベンジョ</t>
    </rPh>
    <phoneticPr fontId="2"/>
  </si>
  <si>
    <t>複合単価表M-5-4</t>
    <rPh sb="0" eb="2">
      <t>フクゴウ</t>
    </rPh>
    <rPh sb="2" eb="4">
      <t>タンカ</t>
    </rPh>
    <rPh sb="4" eb="5">
      <t>ヒョウ</t>
    </rPh>
    <phoneticPr fontId="2"/>
  </si>
  <si>
    <t>硬質塩化ﾋﾞﾆﾙ管　VP50　一般</t>
    <rPh sb="0" eb="2">
      <t>コウシツ</t>
    </rPh>
    <rPh sb="2" eb="4">
      <t>エンカ</t>
    </rPh>
    <rPh sb="8" eb="9">
      <t>カン</t>
    </rPh>
    <rPh sb="15" eb="17">
      <t>イッパン</t>
    </rPh>
    <phoneticPr fontId="2"/>
  </si>
  <si>
    <t>複合単価表M-5-5</t>
    <rPh sb="0" eb="2">
      <t>フクゴウ</t>
    </rPh>
    <rPh sb="2" eb="4">
      <t>タンカ</t>
    </rPh>
    <rPh sb="4" eb="5">
      <t>ヒョウ</t>
    </rPh>
    <phoneticPr fontId="2"/>
  </si>
  <si>
    <t>硬質塩化ﾋﾞﾆﾙ管　VP65　一般</t>
    <rPh sb="0" eb="2">
      <t>コウシツ</t>
    </rPh>
    <rPh sb="2" eb="4">
      <t>エンカ</t>
    </rPh>
    <rPh sb="8" eb="9">
      <t>カン</t>
    </rPh>
    <rPh sb="15" eb="17">
      <t>イッパン</t>
    </rPh>
    <phoneticPr fontId="2"/>
  </si>
  <si>
    <t>複合単価表M-5-6</t>
    <rPh sb="0" eb="2">
      <t>フクゴウ</t>
    </rPh>
    <rPh sb="2" eb="4">
      <t>タンカ</t>
    </rPh>
    <rPh sb="4" eb="5">
      <t>ヒョウ</t>
    </rPh>
    <phoneticPr fontId="2"/>
  </si>
  <si>
    <t>硬質塩化ﾋﾞﾆﾙ管　VP75　一般</t>
    <rPh sb="0" eb="2">
      <t>コウシツ</t>
    </rPh>
    <rPh sb="2" eb="4">
      <t>エンカ</t>
    </rPh>
    <rPh sb="8" eb="9">
      <t>カン</t>
    </rPh>
    <rPh sb="15" eb="17">
      <t>イッパン</t>
    </rPh>
    <phoneticPr fontId="2"/>
  </si>
  <si>
    <t>複合単価表M-5-7</t>
    <rPh sb="0" eb="2">
      <t>フクゴウ</t>
    </rPh>
    <rPh sb="2" eb="4">
      <t>タンカ</t>
    </rPh>
    <rPh sb="4" eb="5">
      <t>ヒョウ</t>
    </rPh>
    <phoneticPr fontId="2"/>
  </si>
  <si>
    <t>通気</t>
    <rPh sb="0" eb="2">
      <t>ツウキ</t>
    </rPh>
    <phoneticPr fontId="2"/>
  </si>
  <si>
    <t>複合単価表M-5-8</t>
    <rPh sb="0" eb="2">
      <t>フクゴウ</t>
    </rPh>
    <rPh sb="2" eb="4">
      <t>タンカ</t>
    </rPh>
    <rPh sb="4" eb="5">
      <t>ヒョウ</t>
    </rPh>
    <phoneticPr fontId="2"/>
  </si>
  <si>
    <t>複合単価表M-5-9</t>
    <rPh sb="0" eb="2">
      <t>フクゴウ</t>
    </rPh>
    <rPh sb="2" eb="4">
      <t>タンカ</t>
    </rPh>
    <rPh sb="4" eb="5">
      <t>ヒョウ</t>
    </rPh>
    <phoneticPr fontId="2"/>
  </si>
  <si>
    <t>硬質塩化ﾋﾞﾆﾙ管　VP65　便所</t>
    <rPh sb="0" eb="2">
      <t>コウシツ</t>
    </rPh>
    <rPh sb="2" eb="4">
      <t>エンカ</t>
    </rPh>
    <rPh sb="8" eb="9">
      <t>カン</t>
    </rPh>
    <rPh sb="15" eb="17">
      <t>ベンジョ</t>
    </rPh>
    <phoneticPr fontId="2"/>
  </si>
  <si>
    <t>複合単価表M-5-10</t>
    <rPh sb="0" eb="2">
      <t>フクゴウ</t>
    </rPh>
    <rPh sb="2" eb="4">
      <t>タンカ</t>
    </rPh>
    <rPh sb="4" eb="5">
      <t>ヒョウ</t>
    </rPh>
    <phoneticPr fontId="2"/>
  </si>
  <si>
    <t>複合単価表M-5-11</t>
    <rPh sb="0" eb="2">
      <t>フクゴウ</t>
    </rPh>
    <rPh sb="2" eb="4">
      <t>タンカ</t>
    </rPh>
    <rPh sb="4" eb="5">
      <t>ヒョウ</t>
    </rPh>
    <phoneticPr fontId="2"/>
  </si>
  <si>
    <t>床上掃除口　COA50</t>
    <rPh sb="0" eb="2">
      <t>ユカウエ</t>
    </rPh>
    <rPh sb="2" eb="4">
      <t>ソウジ</t>
    </rPh>
    <rPh sb="4" eb="5">
      <t>クチ</t>
    </rPh>
    <phoneticPr fontId="2"/>
  </si>
  <si>
    <t>複合単価表M-5-12</t>
    <rPh sb="0" eb="2">
      <t>フクゴウ</t>
    </rPh>
    <rPh sb="2" eb="4">
      <t>タンカ</t>
    </rPh>
    <rPh sb="4" eb="5">
      <t>ヒョウ</t>
    </rPh>
    <phoneticPr fontId="2"/>
  </si>
  <si>
    <t>床上掃除口　COA80</t>
    <rPh sb="0" eb="2">
      <t>ユカウエ</t>
    </rPh>
    <rPh sb="2" eb="4">
      <t>ソウジ</t>
    </rPh>
    <rPh sb="4" eb="5">
      <t>クチ</t>
    </rPh>
    <phoneticPr fontId="2"/>
  </si>
  <si>
    <t>複合単価表M-5-13</t>
    <rPh sb="0" eb="2">
      <t>フクゴウ</t>
    </rPh>
    <rPh sb="2" eb="4">
      <t>タンカ</t>
    </rPh>
    <rPh sb="4" eb="5">
      <t>ヒョウ</t>
    </rPh>
    <phoneticPr fontId="2"/>
  </si>
  <si>
    <t>床上掃除口　COA100</t>
    <rPh sb="0" eb="2">
      <t>ユカウエ</t>
    </rPh>
    <rPh sb="2" eb="4">
      <t>ソウジ</t>
    </rPh>
    <rPh sb="4" eb="5">
      <t>クチ</t>
    </rPh>
    <phoneticPr fontId="2"/>
  </si>
  <si>
    <t>複合単価表M-5-14</t>
    <rPh sb="0" eb="2">
      <t>フクゴウ</t>
    </rPh>
    <rPh sb="2" eb="4">
      <t>タンカ</t>
    </rPh>
    <rPh sb="4" eb="5">
      <t>ヒョウ</t>
    </rPh>
    <phoneticPr fontId="2"/>
  </si>
  <si>
    <t>通気口　VC65</t>
    <rPh sb="0" eb="2">
      <t>ツウキ</t>
    </rPh>
    <rPh sb="2" eb="3">
      <t>クチ</t>
    </rPh>
    <phoneticPr fontId="2"/>
  </si>
  <si>
    <t>複合単価表M-5-15</t>
    <rPh sb="0" eb="2">
      <t>フクゴウ</t>
    </rPh>
    <rPh sb="2" eb="4">
      <t>タンカ</t>
    </rPh>
    <rPh sb="4" eb="5">
      <t>ヒョウ</t>
    </rPh>
    <phoneticPr fontId="2"/>
  </si>
  <si>
    <t>保温塗装工事</t>
    <rPh sb="0" eb="2">
      <t>ホオン</t>
    </rPh>
    <rPh sb="2" eb="4">
      <t>トソウ</t>
    </rPh>
    <rPh sb="4" eb="6">
      <t>コウジ</t>
    </rPh>
    <phoneticPr fontId="2"/>
  </si>
  <si>
    <t>代価表M-5-1</t>
    <rPh sb="0" eb="2">
      <t>ダイカ</t>
    </rPh>
    <rPh sb="2" eb="3">
      <t>ヒョウ</t>
    </rPh>
    <phoneticPr fontId="2"/>
  </si>
  <si>
    <t>耐熱塩ﾋﾞﾗｲﾆﾝｸﾞﾞ鋼管　H-VA20　便所</t>
    <rPh sb="0" eb="2">
      <t>タイネツ</t>
    </rPh>
    <rPh sb="2" eb="3">
      <t>エン</t>
    </rPh>
    <rPh sb="12" eb="14">
      <t>コウカン</t>
    </rPh>
    <rPh sb="22" eb="24">
      <t>ベンジョ</t>
    </rPh>
    <phoneticPr fontId="2"/>
  </si>
  <si>
    <t>複合単価表M-6-1</t>
    <rPh sb="0" eb="2">
      <t>フクゴウ</t>
    </rPh>
    <rPh sb="2" eb="4">
      <t>タンカ</t>
    </rPh>
    <rPh sb="4" eb="5">
      <t>ヒョウ</t>
    </rPh>
    <phoneticPr fontId="2"/>
  </si>
  <si>
    <t>複合単価表M-6-2</t>
    <rPh sb="0" eb="2">
      <t>フクゴウ</t>
    </rPh>
    <rPh sb="2" eb="4">
      <t>タンカ</t>
    </rPh>
    <rPh sb="4" eb="5">
      <t>ヒョウ</t>
    </rPh>
    <phoneticPr fontId="2"/>
  </si>
  <si>
    <t>給湯器　GW-1　屋外壁掛形　16号　</t>
    <rPh sb="0" eb="3">
      <t>キュウトウキ</t>
    </rPh>
    <rPh sb="9" eb="11">
      <t>オクガイ</t>
    </rPh>
    <rPh sb="11" eb="13">
      <t>カベカ</t>
    </rPh>
    <rPh sb="13" eb="14">
      <t>カタ</t>
    </rPh>
    <rPh sb="17" eb="18">
      <t>ゴウ</t>
    </rPh>
    <phoneticPr fontId="2"/>
  </si>
  <si>
    <t>複合単価表M-6-3</t>
    <rPh sb="0" eb="2">
      <t>フクゴウ</t>
    </rPh>
    <rPh sb="2" eb="4">
      <t>タンカ</t>
    </rPh>
    <rPh sb="4" eb="5">
      <t>ヒョウ</t>
    </rPh>
    <phoneticPr fontId="2"/>
  </si>
  <si>
    <t>保温工事</t>
    <rPh sb="0" eb="2">
      <t>ホオン</t>
    </rPh>
    <rPh sb="2" eb="4">
      <t>コウジ</t>
    </rPh>
    <phoneticPr fontId="2"/>
  </si>
  <si>
    <t>代価表M-6-1</t>
    <rPh sb="0" eb="2">
      <t>ダイカ</t>
    </rPh>
    <rPh sb="2" eb="3">
      <t>ヒョウ</t>
    </rPh>
    <phoneticPr fontId="2"/>
  </si>
  <si>
    <t>配管用炭素鋼鋼管　SGP(白)20　屋外架空</t>
    <rPh sb="0" eb="2">
      <t>ハイカン</t>
    </rPh>
    <rPh sb="2" eb="3">
      <t>ヨウ</t>
    </rPh>
    <rPh sb="3" eb="5">
      <t>タンソ</t>
    </rPh>
    <rPh sb="5" eb="6">
      <t>コウ</t>
    </rPh>
    <rPh sb="6" eb="8">
      <t>コウカン</t>
    </rPh>
    <rPh sb="13" eb="14">
      <t>シロ</t>
    </rPh>
    <rPh sb="18" eb="20">
      <t>オクガイ</t>
    </rPh>
    <rPh sb="20" eb="22">
      <t>カクウ</t>
    </rPh>
    <phoneticPr fontId="2"/>
  </si>
  <si>
    <t>複合単価表M-7-1</t>
    <rPh sb="0" eb="2">
      <t>フクゴウ</t>
    </rPh>
    <rPh sb="2" eb="4">
      <t>タンカ</t>
    </rPh>
    <rPh sb="4" eb="5">
      <t>ヒョウ</t>
    </rPh>
    <phoneticPr fontId="2"/>
  </si>
  <si>
    <t>外面被覆鋼管　SGP20　地中</t>
    <rPh sb="0" eb="2">
      <t>ガイメン</t>
    </rPh>
    <rPh sb="2" eb="4">
      <t>ヒフク</t>
    </rPh>
    <rPh sb="4" eb="6">
      <t>コウカン</t>
    </rPh>
    <rPh sb="13" eb="15">
      <t>チチュウ</t>
    </rPh>
    <phoneticPr fontId="2"/>
  </si>
  <si>
    <t>複合単価表M-7-2</t>
    <rPh sb="0" eb="2">
      <t>フクゴウ</t>
    </rPh>
    <rPh sb="2" eb="4">
      <t>タンカ</t>
    </rPh>
    <rPh sb="4" eb="5">
      <t>ヒョウ</t>
    </rPh>
    <phoneticPr fontId="2"/>
  </si>
  <si>
    <t>ｻｰﾋﾞｽｺｯｸ　20A</t>
    <phoneticPr fontId="2"/>
  </si>
  <si>
    <t>複合単価表M-7-3</t>
    <rPh sb="0" eb="2">
      <t>フクゴウ</t>
    </rPh>
    <rPh sb="2" eb="4">
      <t>タンカ</t>
    </rPh>
    <rPh sb="4" eb="5">
      <t>ヒョウ</t>
    </rPh>
    <phoneticPr fontId="2"/>
  </si>
  <si>
    <t>フレキホース　20A</t>
    <phoneticPr fontId="2"/>
  </si>
  <si>
    <t>複合単価表M-7-4</t>
    <rPh sb="0" eb="2">
      <t>フクゴウ</t>
    </rPh>
    <rPh sb="2" eb="4">
      <t>タンカ</t>
    </rPh>
    <rPh sb="4" eb="5">
      <t>ヒョウ</t>
    </rPh>
    <phoneticPr fontId="2"/>
  </si>
  <si>
    <t>ﾒｰﾀｰｺｯｸ</t>
    <phoneticPr fontId="2"/>
  </si>
  <si>
    <t>複合単価表M-7-5</t>
    <rPh sb="0" eb="2">
      <t>フクゴウ</t>
    </rPh>
    <rPh sb="2" eb="4">
      <t>タンカ</t>
    </rPh>
    <rPh sb="4" eb="5">
      <t>ヒョウ</t>
    </rPh>
    <phoneticPr fontId="2"/>
  </si>
  <si>
    <t>集合装置　2本立て</t>
    <rPh sb="0" eb="4">
      <t>シュウゴウソウチ</t>
    </rPh>
    <rPh sb="6" eb="8">
      <t>ホンタ</t>
    </rPh>
    <phoneticPr fontId="2"/>
  </si>
  <si>
    <t>組</t>
    <rPh sb="0" eb="1">
      <t>クミ</t>
    </rPh>
    <phoneticPr fontId="2"/>
  </si>
  <si>
    <t>複合単価表M-7-6</t>
    <rPh sb="0" eb="2">
      <t>フクゴウ</t>
    </rPh>
    <rPh sb="2" eb="4">
      <t>タンカ</t>
    </rPh>
    <rPh sb="4" eb="5">
      <t>ヒョウ</t>
    </rPh>
    <phoneticPr fontId="2"/>
  </si>
  <si>
    <t>耐衝撃塩化ﾋﾞﾆﾙ管　HIVP20　地中</t>
    <rPh sb="0" eb="3">
      <t>タイショウゲキ</t>
    </rPh>
    <rPh sb="3" eb="5">
      <t>エンカ</t>
    </rPh>
    <rPh sb="9" eb="10">
      <t>カン</t>
    </rPh>
    <rPh sb="18" eb="20">
      <t>チチュウ</t>
    </rPh>
    <phoneticPr fontId="2"/>
  </si>
  <si>
    <t>複合単価表M-8-1</t>
    <rPh sb="0" eb="2">
      <t>フクゴウ</t>
    </rPh>
    <rPh sb="2" eb="4">
      <t>タンカ</t>
    </rPh>
    <rPh sb="4" eb="5">
      <t>ヒョウ</t>
    </rPh>
    <phoneticPr fontId="2"/>
  </si>
  <si>
    <t>耐衝撃塩化ﾋﾞﾆﾙ管　HIVP25　地中</t>
    <rPh sb="0" eb="3">
      <t>タイショウゲキ</t>
    </rPh>
    <rPh sb="3" eb="5">
      <t>エンカ</t>
    </rPh>
    <rPh sb="9" eb="10">
      <t>カン</t>
    </rPh>
    <rPh sb="18" eb="20">
      <t>チチュウ</t>
    </rPh>
    <phoneticPr fontId="2"/>
  </si>
  <si>
    <t>複合単価表M-8-2</t>
    <rPh sb="0" eb="2">
      <t>フクゴウ</t>
    </rPh>
    <rPh sb="2" eb="4">
      <t>タンカ</t>
    </rPh>
    <rPh sb="4" eb="5">
      <t>ヒョウ</t>
    </rPh>
    <phoneticPr fontId="2"/>
  </si>
  <si>
    <t>耐衝撃塩化ﾋﾞﾆﾙ管　HIVP30　地中</t>
    <rPh sb="0" eb="3">
      <t>タイショウゲキ</t>
    </rPh>
    <rPh sb="3" eb="5">
      <t>エンカ</t>
    </rPh>
    <rPh sb="9" eb="10">
      <t>カン</t>
    </rPh>
    <rPh sb="18" eb="20">
      <t>チチュウ</t>
    </rPh>
    <phoneticPr fontId="2"/>
  </si>
  <si>
    <t>複合単価表M-8-3</t>
    <rPh sb="0" eb="2">
      <t>フクゴウ</t>
    </rPh>
    <rPh sb="2" eb="4">
      <t>タンカ</t>
    </rPh>
    <rPh sb="4" eb="5">
      <t>ヒョウ</t>
    </rPh>
    <phoneticPr fontId="2"/>
  </si>
  <si>
    <t>仕切弁　GV20　10K</t>
    <rPh sb="0" eb="2">
      <t>シキ</t>
    </rPh>
    <rPh sb="2" eb="3">
      <t>ベン</t>
    </rPh>
    <phoneticPr fontId="2"/>
  </si>
  <si>
    <t>複合単価表M-8-4</t>
    <rPh sb="0" eb="2">
      <t>フクゴウ</t>
    </rPh>
    <rPh sb="2" eb="4">
      <t>タンカ</t>
    </rPh>
    <rPh sb="4" eb="5">
      <t>ヒョウ</t>
    </rPh>
    <phoneticPr fontId="2"/>
  </si>
  <si>
    <t>仕切弁　GV25　10K</t>
    <rPh sb="0" eb="2">
      <t>シキ</t>
    </rPh>
    <rPh sb="2" eb="3">
      <t>ベン</t>
    </rPh>
    <phoneticPr fontId="2"/>
  </si>
  <si>
    <t>複合単価表M-8-5</t>
    <rPh sb="0" eb="2">
      <t>フクゴウ</t>
    </rPh>
    <rPh sb="2" eb="4">
      <t>タンカ</t>
    </rPh>
    <rPh sb="4" eb="5">
      <t>ヒョウ</t>
    </rPh>
    <phoneticPr fontId="2"/>
  </si>
  <si>
    <t>仕切弁　GV32　10K</t>
    <rPh sb="0" eb="2">
      <t>シキ</t>
    </rPh>
    <rPh sb="2" eb="3">
      <t>ベン</t>
    </rPh>
    <phoneticPr fontId="2"/>
  </si>
  <si>
    <t>複合単価表M-8-6</t>
    <rPh sb="0" eb="2">
      <t>フクゴウ</t>
    </rPh>
    <rPh sb="2" eb="4">
      <t>タンカ</t>
    </rPh>
    <rPh sb="4" eb="5">
      <t>ヒョウ</t>
    </rPh>
    <phoneticPr fontId="2"/>
  </si>
  <si>
    <t>弁桝　VC-P</t>
    <rPh sb="0" eb="1">
      <t>ベン</t>
    </rPh>
    <rPh sb="1" eb="2">
      <t>マス</t>
    </rPh>
    <phoneticPr fontId="2"/>
  </si>
  <si>
    <t>複合単価表M-8-7</t>
    <rPh sb="0" eb="2">
      <t>フクゴウ</t>
    </rPh>
    <rPh sb="2" eb="4">
      <t>タンカ</t>
    </rPh>
    <rPh sb="4" eb="5">
      <t>ヒョウ</t>
    </rPh>
    <phoneticPr fontId="2"/>
  </si>
  <si>
    <t>弁桝　VC-1</t>
    <rPh sb="0" eb="1">
      <t>ベン</t>
    </rPh>
    <rPh sb="1" eb="2">
      <t>マス</t>
    </rPh>
    <phoneticPr fontId="2"/>
  </si>
  <si>
    <t>複合単価表M-8-8</t>
    <rPh sb="0" eb="2">
      <t>フクゴウ</t>
    </rPh>
    <rPh sb="2" eb="4">
      <t>タンカ</t>
    </rPh>
    <rPh sb="4" eb="5">
      <t>ヒョウ</t>
    </rPh>
    <phoneticPr fontId="2"/>
  </si>
  <si>
    <t>既設管接続費</t>
    <rPh sb="0" eb="3">
      <t>キセツカン</t>
    </rPh>
    <rPh sb="3" eb="6">
      <t>セツゾクヒ</t>
    </rPh>
    <phoneticPr fontId="2"/>
  </si>
  <si>
    <t>代価表M-8-1</t>
    <rPh sb="0" eb="2">
      <t>ダイカ</t>
    </rPh>
    <rPh sb="2" eb="3">
      <t>ヒョウ</t>
    </rPh>
    <phoneticPr fontId="2"/>
  </si>
  <si>
    <t>地中埋設表示</t>
    <rPh sb="0" eb="2">
      <t>チチュウ</t>
    </rPh>
    <rPh sb="2" eb="4">
      <t>マイセツ</t>
    </rPh>
    <rPh sb="4" eb="6">
      <t>ヒョウジ</t>
    </rPh>
    <phoneticPr fontId="2"/>
  </si>
  <si>
    <t>代価表M-8-2</t>
    <rPh sb="0" eb="2">
      <t>ダイカ</t>
    </rPh>
    <rPh sb="2" eb="3">
      <t>ヒョウ</t>
    </rPh>
    <phoneticPr fontId="2"/>
  </si>
  <si>
    <t>代価表M-8-3</t>
    <rPh sb="0" eb="2">
      <t>ダイカ</t>
    </rPh>
    <rPh sb="2" eb="3">
      <t>ヒョウ</t>
    </rPh>
    <phoneticPr fontId="2"/>
  </si>
  <si>
    <t>撤去工事</t>
    <rPh sb="0" eb="2">
      <t>テッキョ</t>
    </rPh>
    <rPh sb="2" eb="4">
      <t>コウジ</t>
    </rPh>
    <phoneticPr fontId="2"/>
  </si>
  <si>
    <t>代価表M-8-4</t>
    <rPh sb="0" eb="2">
      <t>ダイカ</t>
    </rPh>
    <rPh sb="2" eb="3">
      <t>ヒョウ</t>
    </rPh>
    <phoneticPr fontId="2"/>
  </si>
  <si>
    <t>硬質塩化ﾋﾞﾆﾙ管　VP50　地中</t>
    <rPh sb="0" eb="2">
      <t>コウシツ</t>
    </rPh>
    <rPh sb="2" eb="4">
      <t>エンカ</t>
    </rPh>
    <rPh sb="8" eb="9">
      <t>カン</t>
    </rPh>
    <rPh sb="15" eb="17">
      <t>チチュウ</t>
    </rPh>
    <phoneticPr fontId="2"/>
  </si>
  <si>
    <t>複合単価表M-9-1</t>
    <rPh sb="0" eb="2">
      <t>フクゴウ</t>
    </rPh>
    <rPh sb="2" eb="4">
      <t>タンカ</t>
    </rPh>
    <rPh sb="4" eb="5">
      <t>ヒョウ</t>
    </rPh>
    <phoneticPr fontId="2"/>
  </si>
  <si>
    <t>硬質塩化ﾋﾞﾆﾙ管　VP75　地中</t>
    <rPh sb="0" eb="2">
      <t>コウシツ</t>
    </rPh>
    <rPh sb="2" eb="4">
      <t>エンカ</t>
    </rPh>
    <rPh sb="8" eb="9">
      <t>カン</t>
    </rPh>
    <rPh sb="15" eb="17">
      <t>チチュウ</t>
    </rPh>
    <phoneticPr fontId="2"/>
  </si>
  <si>
    <t>複合単価表M-9-2</t>
    <rPh sb="0" eb="2">
      <t>フクゴウ</t>
    </rPh>
    <rPh sb="2" eb="4">
      <t>タンカ</t>
    </rPh>
    <rPh sb="4" eb="5">
      <t>ヒョウ</t>
    </rPh>
    <phoneticPr fontId="2"/>
  </si>
  <si>
    <t>硬質塩化ﾋﾞﾆﾙ管　VP100　地中</t>
    <rPh sb="0" eb="2">
      <t>コウシツ</t>
    </rPh>
    <rPh sb="2" eb="4">
      <t>エンカ</t>
    </rPh>
    <rPh sb="8" eb="9">
      <t>カン</t>
    </rPh>
    <rPh sb="16" eb="18">
      <t>チチュウ</t>
    </rPh>
    <phoneticPr fontId="2"/>
  </si>
  <si>
    <t>複合単価表M-9-3</t>
    <rPh sb="0" eb="2">
      <t>フクゴウ</t>
    </rPh>
    <rPh sb="2" eb="4">
      <t>タンカ</t>
    </rPh>
    <rPh sb="4" eb="5">
      <t>ヒョウ</t>
    </rPh>
    <phoneticPr fontId="2"/>
  </si>
  <si>
    <t>汚水　インバート</t>
    <rPh sb="0" eb="2">
      <t>オスイ</t>
    </rPh>
    <phoneticPr fontId="2"/>
  </si>
  <si>
    <t>塩ビ小口径桝　φ200　塩ビ蓋</t>
    <rPh sb="0" eb="1">
      <t>エン</t>
    </rPh>
    <rPh sb="2" eb="5">
      <t>ショウコウケイ</t>
    </rPh>
    <rPh sb="5" eb="6">
      <t>マス</t>
    </rPh>
    <rPh sb="12" eb="13">
      <t>エン</t>
    </rPh>
    <rPh sb="14" eb="15">
      <t>フタ</t>
    </rPh>
    <phoneticPr fontId="2"/>
  </si>
  <si>
    <t>積算実務ﾏﾆｭｱﾙ(機)p699</t>
    <rPh sb="0" eb="2">
      <t>セキサン</t>
    </rPh>
    <rPh sb="2" eb="4">
      <t>ジツム</t>
    </rPh>
    <rPh sb="10" eb="11">
      <t>キ</t>
    </rPh>
    <phoneticPr fontId="2"/>
  </si>
  <si>
    <t>雨水　溜め</t>
    <rPh sb="0" eb="2">
      <t>ウスイ</t>
    </rPh>
    <rPh sb="3" eb="4">
      <t>タ</t>
    </rPh>
    <phoneticPr fontId="2"/>
  </si>
  <si>
    <t>積算実務ﾏﾆｭｱﾙ(機)p695</t>
    <rPh sb="0" eb="2">
      <t>セキサン</t>
    </rPh>
    <rPh sb="2" eb="4">
      <t>ジツム</t>
    </rPh>
    <rPh sb="10" eb="11">
      <t>キ</t>
    </rPh>
    <phoneticPr fontId="2"/>
  </si>
  <si>
    <t>450×450　MHB蓋</t>
    <rPh sb="11" eb="12">
      <t>フタ</t>
    </rPh>
    <phoneticPr fontId="2"/>
  </si>
  <si>
    <t>積算実務ﾏﾆｭｱﾙ(機)p677</t>
    <rPh sb="0" eb="2">
      <t>セキサン</t>
    </rPh>
    <rPh sb="2" eb="4">
      <t>ジツム</t>
    </rPh>
    <rPh sb="10" eb="11">
      <t>キ</t>
    </rPh>
    <phoneticPr fontId="2"/>
  </si>
  <si>
    <t>既設接続費</t>
    <rPh sb="0" eb="2">
      <t>キセツ</t>
    </rPh>
    <rPh sb="2" eb="5">
      <t>セツゾクヒ</t>
    </rPh>
    <phoneticPr fontId="2"/>
  </si>
  <si>
    <t>代価表M-9-1</t>
    <rPh sb="0" eb="2">
      <t>ダイカ</t>
    </rPh>
    <rPh sb="2" eb="3">
      <t>ヒョウ</t>
    </rPh>
    <phoneticPr fontId="2"/>
  </si>
  <si>
    <t>代価表M-9-2</t>
    <rPh sb="0" eb="2">
      <t>ダイカ</t>
    </rPh>
    <rPh sb="2" eb="3">
      <t>ヒョウ</t>
    </rPh>
    <phoneticPr fontId="2"/>
  </si>
  <si>
    <t>代価表M-9-3</t>
    <rPh sb="0" eb="2">
      <t>ダイカ</t>
    </rPh>
    <rPh sb="2" eb="3">
      <t>ヒョウ</t>
    </rPh>
    <phoneticPr fontId="2"/>
  </si>
  <si>
    <t>ｔ</t>
  </si>
  <si>
    <t>本</t>
  </si>
  <si>
    <t>物-P795(津)</t>
  </si>
  <si>
    <t>ｍ</t>
  </si>
  <si>
    <t>㎡</t>
  </si>
  <si>
    <t>式</t>
  </si>
  <si>
    <t>A-3</t>
    <phoneticPr fontId="2"/>
  </si>
  <si>
    <t>ﾎﾟｰﾁ･ｽﾛｰﾌﾟ･足洗い</t>
  </si>
  <si>
    <t>渡り廊下</t>
    <rPh sb="0" eb="1">
      <t>ワタ</t>
    </rPh>
    <rPh sb="2" eb="4">
      <t>ロウカ</t>
    </rPh>
    <phoneticPr fontId="7"/>
  </si>
  <si>
    <t>外構改修工事</t>
    <rPh sb="0" eb="2">
      <t>ガイコウ</t>
    </rPh>
    <rPh sb="2" eb="4">
      <t>カイシュウ</t>
    </rPh>
    <rPh sb="4" eb="6">
      <t>コウジ</t>
    </rPh>
    <phoneticPr fontId="7"/>
  </si>
  <si>
    <t>（1）</t>
    <phoneticPr fontId="2"/>
  </si>
  <si>
    <t>（2）</t>
  </si>
  <si>
    <t>（3）</t>
  </si>
  <si>
    <t>（4）</t>
  </si>
  <si>
    <t>（5）</t>
  </si>
  <si>
    <t>（6）</t>
  </si>
  <si>
    <t>（7）</t>
  </si>
  <si>
    <t>（8）</t>
  </si>
  <si>
    <t>（9）</t>
  </si>
  <si>
    <t>ﾕﾆｯﾄ及びその他工事</t>
  </si>
  <si>
    <t>1-計</t>
  </si>
  <si>
    <t>（1）</t>
  </si>
  <si>
    <t>遣方</t>
  </si>
  <si>
    <t>墨出し</t>
  </si>
  <si>
    <t>養生</t>
  </si>
  <si>
    <t>整理清掃後片付け</t>
  </si>
  <si>
    <t>根切り</t>
  </si>
  <si>
    <t>ｺ市-P2</t>
  </si>
  <si>
    <t>　つぼ布堀り</t>
    <phoneticPr fontId="2"/>
  </si>
  <si>
    <t>m3</t>
  </si>
  <si>
    <t>埋戻し</t>
  </si>
  <si>
    <t>　発生土</t>
    <phoneticPr fontId="2"/>
  </si>
  <si>
    <t>盛土</t>
  </si>
  <si>
    <t>ｺ-P127</t>
  </si>
  <si>
    <t>建設発生土運搬</t>
  </si>
  <si>
    <t>見-№亀山市</t>
  </si>
  <si>
    <t>建設発生土処分</t>
  </si>
  <si>
    <t>場内小運搬</t>
  </si>
  <si>
    <t>実ﾏ-PP16,P26 39850/100*2+310</t>
  </si>
  <si>
    <t>　場内土置場迄の往復 積込共</t>
    <phoneticPr fontId="2"/>
  </si>
  <si>
    <t>砂利地業</t>
  </si>
  <si>
    <t>ｺ-P157</t>
  </si>
  <si>
    <t>　基礎下 再生ｸﾗｯｼｬﾗﾝ</t>
    <phoneticPr fontId="2"/>
  </si>
  <si>
    <t>　土間下 再生ｸﾗｯｼｬﾗﾝ</t>
    <phoneticPr fontId="2"/>
  </si>
  <si>
    <t>捨てｺﾝｸﾘｰﾄ</t>
  </si>
  <si>
    <t>物-P98(津A)</t>
  </si>
  <si>
    <t xml:space="preserve">　Fc18N/mm2 S15 </t>
    <phoneticPr fontId="2"/>
  </si>
  <si>
    <t>ｺﾝｸﾘｰﾄ打設手間</t>
  </si>
  <si>
    <t>ｺ市-P10</t>
  </si>
  <si>
    <t>　捨てｺﾝｸﾘｰﾄ ﾎﾟﾝﾌﾟ打設</t>
    <phoneticPr fontId="2"/>
  </si>
  <si>
    <t>ﾎﾟﾝﾌﾟ圧送 基本料金</t>
  </si>
  <si>
    <t>ｺ市-P12</t>
  </si>
  <si>
    <t>　50m3未満</t>
    <phoneticPr fontId="2"/>
  </si>
  <si>
    <t>回</t>
  </si>
  <si>
    <t>土間下防湿層</t>
  </si>
  <si>
    <t>　ﾎﾟﾘｴﾁﾚﾝﾌｨﾙﾑ t0.15</t>
    <phoneticPr fontId="2"/>
  </si>
  <si>
    <t>異形鉄筋</t>
  </si>
  <si>
    <t>物-P18(津)</t>
  </si>
  <si>
    <t>　SD295A D10</t>
    <phoneticPr fontId="2"/>
  </si>
  <si>
    <t>　SD295A D13</t>
    <phoneticPr fontId="2"/>
  </si>
  <si>
    <t>鉄筋ｽｸﾗｯﾌﾟ控除</t>
  </si>
  <si>
    <t>　H2</t>
    <phoneticPr fontId="2"/>
  </si>
  <si>
    <t>鉄筋加工組立</t>
  </si>
  <si>
    <t>ｺ-P162</t>
  </si>
  <si>
    <t>　RCﾗｰﾒﾝ構造 50t規模内</t>
    <phoneticPr fontId="2"/>
  </si>
  <si>
    <t>鉄筋運搬</t>
  </si>
  <si>
    <t>ｺ市-P5</t>
  </si>
  <si>
    <t>　10t車</t>
    <phoneticPr fontId="2"/>
  </si>
  <si>
    <t>溶接金網敷き</t>
  </si>
  <si>
    <t>物-P74,ｺ162 575*1.1+280</t>
  </si>
  <si>
    <t>　φ6 100×100 材工共</t>
    <phoneticPr fontId="2"/>
  </si>
  <si>
    <t>土間ｺﾝｸﾘｰﾄ</t>
  </si>
  <si>
    <t>　普通ｺﾝｸﾘｰﾄ　Fc18N/㎜2 S15</t>
    <phoneticPr fontId="2"/>
  </si>
  <si>
    <t>ｽﾗﾌﾞ</t>
  </si>
  <si>
    <t>　普通ｺﾝｸﾘｰﾄ　Fc21N/㎜2 S12</t>
    <phoneticPr fontId="2"/>
  </si>
  <si>
    <t>基礎部</t>
  </si>
  <si>
    <t>　普通ｺﾝｸﾘｰﾄ　Fc21N/㎜2 S18</t>
    <phoneticPr fontId="2"/>
  </si>
  <si>
    <t>別紙明細</t>
  </si>
  <si>
    <t>ｺﾝｸﾘｰﾄ打設手間</t>
    <phoneticPr fontId="2"/>
  </si>
  <si>
    <t>ｺﾝｸﾘｰﾄﾎﾟﾝﾌﾟ圧送</t>
    <phoneticPr fontId="2"/>
  </si>
  <si>
    <t>構造体強度補正</t>
    <phoneticPr fontId="2"/>
  </si>
  <si>
    <t>普通型枠</t>
  </si>
  <si>
    <t>ｺ市-P15</t>
  </si>
  <si>
    <t>　基礎部</t>
    <phoneticPr fontId="2"/>
  </si>
  <si>
    <t>型枠運搬</t>
  </si>
  <si>
    <t>手摺 平部 H=340</t>
  </si>
  <si>
    <t>ｺ-P223 13100*0.31</t>
  </si>
  <si>
    <t>　笠木:樹脂製34φ</t>
    <phoneticPr fontId="2"/>
  </si>
  <si>
    <t>手摺 平部 H=580</t>
  </si>
  <si>
    <t>ｺ-P223 13100*0.53</t>
  </si>
  <si>
    <t>手摺 平部 H=750</t>
  </si>
  <si>
    <t>ｺ-P223 13100*0.69</t>
  </si>
  <si>
    <t>手摺 階段部 H=580</t>
    <phoneticPr fontId="2"/>
  </si>
  <si>
    <t>手摺 ｽﾛｰﾌﾟ部 H=750</t>
  </si>
  <si>
    <t>床</t>
  </si>
  <si>
    <t>ｺ-P293</t>
  </si>
  <si>
    <t>　ｺﾝｸﾘｰﾄ刷毛引き</t>
    <phoneticPr fontId="2"/>
  </si>
  <si>
    <t>ｺ市-P22</t>
  </si>
  <si>
    <t>　下地ﾓﾙﾀﾙ塗り</t>
    <phoneticPr fontId="2"/>
  </si>
  <si>
    <t>踏面蹴込</t>
  </si>
  <si>
    <t>ｺ市-P22 4220-(2220-2140)</t>
  </si>
  <si>
    <t>靴拭きﾏｯﾄ下</t>
  </si>
  <si>
    <t>　ﾓﾙﾀﾙ塗り</t>
    <phoneticPr fontId="2"/>
  </si>
  <si>
    <t>施-P327</t>
  </si>
  <si>
    <t>　防水ﾓﾙﾀﾙ塗り</t>
    <phoneticPr fontId="2"/>
  </si>
  <si>
    <t>天端</t>
  </si>
  <si>
    <t>壁</t>
  </si>
  <si>
    <t>壁･天端</t>
  </si>
  <si>
    <t>　視覚障害者用ﾌﾞﾛｯｸ　注意喚起 300×300</t>
    <phoneticPr fontId="2"/>
  </si>
  <si>
    <t>ｶﾞﾗｽﾌﾞﾛｯｸ壁積み　145×145×95</t>
    <phoneticPr fontId="2"/>
  </si>
  <si>
    <t>ｺ-P334</t>
  </si>
  <si>
    <t>ｺ-P109 210*3.6㎡</t>
  </si>
  <si>
    <t>ｺ-P109 390*3.6㎡</t>
  </si>
  <si>
    <t>ｺ-P111 290*3.6㎡</t>
  </si>
  <si>
    <t>ｺ-P111 (620+610)*3.6㎡</t>
  </si>
  <si>
    <t>ｺ-P127,物P132 820+2200</t>
  </si>
  <si>
    <t>　搬入土</t>
    <phoneticPr fontId="2"/>
  </si>
  <si>
    <t>実ﾏ-P16,P26 39850/100*2+310</t>
  </si>
  <si>
    <t>　50m3未満 ﾎﾟﾝﾌﾟ圧送費含む</t>
    <phoneticPr fontId="2"/>
  </si>
  <si>
    <t>普通ｺﾝｸﾘｰﾄ　土間ｺﾝｸﾘｰﾄ</t>
  </si>
  <si>
    <t>　Fc18N/㎜2 S15</t>
    <phoneticPr fontId="2"/>
  </si>
  <si>
    <t>普通ｺﾝｸﾘｰﾄ　基礎部</t>
  </si>
  <si>
    <t>　Fc21N/㎜2 S18</t>
    <phoneticPr fontId="2"/>
  </si>
  <si>
    <t>　土間ｺﾝｸﾘｰﾄ ﾎﾟﾝﾌﾟ打設</t>
    <phoneticPr fontId="2"/>
  </si>
  <si>
    <t>　基礎部 ﾎﾟﾝﾌﾟ打設</t>
    <phoneticPr fontId="2"/>
  </si>
  <si>
    <t>構造体強度補正　躯体</t>
  </si>
  <si>
    <t>物-P98(津A)　15950-15300</t>
  </si>
  <si>
    <t>　Fc+(S)27N/mm2 S18 補正値+6N</t>
    <phoneticPr fontId="2"/>
  </si>
  <si>
    <t>屋外倉庫移設</t>
  </si>
  <si>
    <t>物-P809(ﾗﾌﾀ10t)+P883(普2人)43000+19600*2</t>
  </si>
  <si>
    <t>　(1) W3104×D1854 1か所</t>
    <phoneticPr fontId="2"/>
  </si>
  <si>
    <t>　(2) W2654×D2954 1か所</t>
    <phoneticPr fontId="2"/>
  </si>
  <si>
    <t>　(3) W3655×D2954 1か所</t>
    <phoneticPr fontId="2"/>
  </si>
  <si>
    <t>ｺﾝｸﾘｰﾄ舗装　C-7-10</t>
  </si>
  <si>
    <t>ｺ-P405</t>
  </si>
  <si>
    <t>(撤去)</t>
  </si>
  <si>
    <t>樹木撤去(伐根共)　幹径:0.64m 高さ:7.0m</t>
  </si>
  <si>
    <t>見-№4112 平均値</t>
  </si>
  <si>
    <t>　枝張り7.2m 集積共</t>
    <phoneticPr fontId="2"/>
  </si>
  <si>
    <t>花壇ﾌﾞﾛｯｸ撤去　</t>
  </si>
  <si>
    <t>見-№4114 平均値</t>
  </si>
  <si>
    <t>　厚100×H200 集積共</t>
    <phoneticPr fontId="2"/>
  </si>
  <si>
    <t>ｽﾛｰﾌﾟ撤去　</t>
  </si>
  <si>
    <t>見-№4116 平均値</t>
  </si>
  <si>
    <t>　ｺﾝｸﾘｰﾄ製 集積共</t>
    <phoneticPr fontId="2"/>
  </si>
  <si>
    <t>m2</t>
  </si>
  <si>
    <t>ｶｯﾀｰ入れ　</t>
  </si>
  <si>
    <t>施-P459</t>
  </si>
  <si>
    <t>　ｽﾛｰﾌﾟ</t>
    <phoneticPr fontId="2"/>
  </si>
  <si>
    <t>ｺﾝｸﾘｰﾄ舗装撤去　</t>
  </si>
  <si>
    <t>見-№4120 平均値</t>
  </si>
  <si>
    <t>　集積共</t>
    <phoneticPr fontId="2"/>
  </si>
  <si>
    <t>　ｺﾝｸﾘｰﾄ舗装</t>
    <phoneticPr fontId="2"/>
  </si>
  <si>
    <t>(発生材積込)</t>
  </si>
  <si>
    <t>発生材積込　</t>
  </si>
  <si>
    <t>施-P363</t>
  </si>
  <si>
    <t>　ｺﾝｸﾘｰﾄ類</t>
    <phoneticPr fontId="2"/>
  </si>
  <si>
    <t>　樹木類</t>
    <phoneticPr fontId="2"/>
  </si>
  <si>
    <t>(発生材運搬)</t>
  </si>
  <si>
    <t>発生材運搬　</t>
  </si>
  <si>
    <t>(発生材処分)</t>
  </si>
  <si>
    <t>発生材処分　</t>
  </si>
  <si>
    <t>(倉庫基礎)</t>
  </si>
  <si>
    <t>ｺ-P109 210*15.5㎡</t>
  </si>
  <si>
    <t>ｺ-P109 390*15.5㎡</t>
  </si>
  <si>
    <t>ｺ-P111 290*15.5㎡</t>
  </si>
  <si>
    <t>ｺ-P111 (620+610)*15.5㎡</t>
  </si>
  <si>
    <t>つぼ布堀り</t>
  </si>
  <si>
    <t>場内敷き均し</t>
  </si>
  <si>
    <t>発生土</t>
  </si>
  <si>
    <t>基礎下 再生ｸﾗｯｼｬﾗﾝ</t>
  </si>
  <si>
    <t>普通ｺﾝｸﾘｰﾄ</t>
  </si>
  <si>
    <t>Fc21N/㎜2 S18</t>
  </si>
  <si>
    <t>基礎部 ﾎﾟﾝﾌﾟ打設</t>
  </si>
  <si>
    <t>50m3未満 ﾎﾟﾝﾌﾟ圧送費含む</t>
  </si>
  <si>
    <t>10t車</t>
  </si>
  <si>
    <t>アンカーボルト</t>
  </si>
  <si>
    <t>コンクリートブロック敷設</t>
  </si>
  <si>
    <t>VE-8</t>
  </si>
  <si>
    <t>VE-9</t>
  </si>
  <si>
    <t>既設園舎改修別途工事とする</t>
    <rPh sb="0" eb="2">
      <t>キセツ</t>
    </rPh>
    <rPh sb="2" eb="4">
      <t>エンシャ</t>
    </rPh>
    <rPh sb="4" eb="6">
      <t>カイシュウ</t>
    </rPh>
    <rPh sb="6" eb="8">
      <t>ベット</t>
    </rPh>
    <rPh sb="8" eb="10">
      <t>コウジ</t>
    </rPh>
    <phoneticPr fontId="3"/>
  </si>
  <si>
    <t>倉庫移設工事を別途とする</t>
    <rPh sb="0" eb="2">
      <t>ソウコ</t>
    </rPh>
    <rPh sb="2" eb="4">
      <t>イセツ</t>
    </rPh>
    <rPh sb="4" eb="6">
      <t>コウジ</t>
    </rPh>
    <rPh sb="7" eb="9">
      <t>ベット</t>
    </rPh>
    <phoneticPr fontId="3"/>
  </si>
  <si>
    <t>簡易山留め取り止め</t>
    <rPh sb="0" eb="2">
      <t>カンイ</t>
    </rPh>
    <rPh sb="2" eb="4">
      <t>ヤマド</t>
    </rPh>
    <rPh sb="5" eb="6">
      <t>ト</t>
    </rPh>
    <rPh sb="7" eb="8">
      <t>ヤ</t>
    </rPh>
    <phoneticPr fontId="3"/>
  </si>
  <si>
    <t>土間下断熱材取り止め</t>
    <rPh sb="6" eb="7">
      <t>ト</t>
    </rPh>
    <rPh sb="8" eb="9">
      <t>ヤ</t>
    </rPh>
    <phoneticPr fontId="3"/>
  </si>
  <si>
    <t>ビニル床シート厚2.0 抗ｳｲﾙｽ仕様204,516→抗ｳｲﾙｽ仕様取り止め110,124</t>
    <rPh sb="3" eb="4">
      <t>ユカ</t>
    </rPh>
    <rPh sb="27" eb="28">
      <t>コウ</t>
    </rPh>
    <rPh sb="32" eb="34">
      <t>シヨウ</t>
    </rPh>
    <rPh sb="34" eb="35">
      <t>ト</t>
    </rPh>
    <rPh sb="36" eb="37">
      <t>ヤ</t>
    </rPh>
    <phoneticPr fontId="3"/>
  </si>
  <si>
    <t>鋼製溝付ｽﾘｯﾄみぞ蓋取り止め</t>
    <rPh sb="11" eb="12">
      <t>ト</t>
    </rPh>
    <rPh sb="13" eb="14">
      <t>ヤ</t>
    </rPh>
    <phoneticPr fontId="3"/>
  </si>
  <si>
    <t>外部巾木モルタル刷毛引き→打ち放し補修に変更（型枠普通→打ち放し）</t>
    <rPh sb="0" eb="2">
      <t>ガイブ</t>
    </rPh>
    <rPh sb="2" eb="4">
      <t>ハバキ</t>
    </rPh>
    <rPh sb="8" eb="10">
      <t>ハケ</t>
    </rPh>
    <rPh sb="10" eb="11">
      <t>ヒ</t>
    </rPh>
    <rPh sb="13" eb="14">
      <t>ウ</t>
    </rPh>
    <rPh sb="15" eb="16">
      <t>ハナ</t>
    </rPh>
    <rPh sb="17" eb="19">
      <t>ホシュウ</t>
    </rPh>
    <rPh sb="20" eb="22">
      <t>ヘンコウ</t>
    </rPh>
    <rPh sb="23" eb="25">
      <t>カタワク</t>
    </rPh>
    <rPh sb="25" eb="27">
      <t>フツウ</t>
    </rPh>
    <rPh sb="28" eb="29">
      <t>ウ</t>
    </rPh>
    <rPh sb="30" eb="31">
      <t>ハナ</t>
    </rPh>
    <phoneticPr fontId="3"/>
  </si>
  <si>
    <t>外部タイル取り止め</t>
    <rPh sb="0" eb="2">
      <t>ガイブ</t>
    </rPh>
    <rPh sb="5" eb="6">
      <t>ト</t>
    </rPh>
    <rPh sb="7" eb="8">
      <t>ヤ</t>
    </rPh>
    <phoneticPr fontId="3"/>
  </si>
  <si>
    <t>倉庫移設（道路側）取り止め</t>
    <rPh sb="0" eb="2">
      <t>ソウコ</t>
    </rPh>
    <rPh sb="2" eb="4">
      <t>イセツ</t>
    </rPh>
    <rPh sb="5" eb="7">
      <t>ドウロ</t>
    </rPh>
    <rPh sb="7" eb="8">
      <t>ガワ</t>
    </rPh>
    <rPh sb="9" eb="10">
      <t>ト</t>
    </rPh>
    <rPh sb="11" eb="12">
      <t>ヤ</t>
    </rPh>
    <phoneticPr fontId="3"/>
  </si>
  <si>
    <t>フローリング→ビニル床シート（抗ウイルス仕様）に変更</t>
    <rPh sb="10" eb="11">
      <t>ユカ</t>
    </rPh>
    <rPh sb="15" eb="16">
      <t>コウ</t>
    </rPh>
    <rPh sb="20" eb="22">
      <t>シヨウ</t>
    </rPh>
    <rPh sb="24" eb="26">
      <t>ヘンコウ</t>
    </rPh>
    <phoneticPr fontId="3"/>
  </si>
  <si>
    <t>各保育室倉庫棚取り止め</t>
    <rPh sb="0" eb="4">
      <t>カクホイクシツ</t>
    </rPh>
    <rPh sb="4" eb="6">
      <t>ソウコ</t>
    </rPh>
    <rPh sb="6" eb="7">
      <t>タナ</t>
    </rPh>
    <rPh sb="7" eb="8">
      <t>ト</t>
    </rPh>
    <rPh sb="9" eb="10">
      <t>ヤ</t>
    </rPh>
    <phoneticPr fontId="3"/>
  </si>
  <si>
    <t>外部　屋根幕板取り止め</t>
    <rPh sb="0" eb="2">
      <t>ガイブ</t>
    </rPh>
    <rPh sb="3" eb="5">
      <t>ヤネ</t>
    </rPh>
    <rPh sb="5" eb="7">
      <t>マクイタ</t>
    </rPh>
    <rPh sb="7" eb="8">
      <t>ト</t>
    </rPh>
    <rPh sb="9" eb="10">
      <t>ト</t>
    </rPh>
    <phoneticPr fontId="3"/>
  </si>
  <si>
    <t>ボンベ庫取り止め</t>
    <rPh sb="3" eb="4">
      <t>コ</t>
    </rPh>
    <rPh sb="4" eb="5">
      <t>ト</t>
    </rPh>
    <rPh sb="6" eb="7">
      <t>ヤ</t>
    </rPh>
    <phoneticPr fontId="3"/>
  </si>
  <si>
    <t>1の計</t>
    <rPh sb="2" eb="3">
      <t>ケイ</t>
    </rPh>
    <phoneticPr fontId="2"/>
  </si>
  <si>
    <t>2の計</t>
    <rPh sb="2" eb="3">
      <t>ケイ</t>
    </rPh>
    <phoneticPr fontId="2"/>
  </si>
  <si>
    <t>3の計</t>
    <rPh sb="2" eb="3">
      <t>ケイ</t>
    </rPh>
    <phoneticPr fontId="2"/>
  </si>
  <si>
    <t>4の計</t>
    <rPh sb="2" eb="3">
      <t>ケイ</t>
    </rPh>
    <phoneticPr fontId="2"/>
  </si>
  <si>
    <t>5の計</t>
    <rPh sb="2" eb="3">
      <t>ケイ</t>
    </rPh>
    <phoneticPr fontId="2"/>
  </si>
  <si>
    <t>6の計</t>
    <rPh sb="2" eb="3">
      <t>ケイ</t>
    </rPh>
    <phoneticPr fontId="2"/>
  </si>
  <si>
    <t>7の計</t>
    <rPh sb="2" eb="3">
      <t>ケイ</t>
    </rPh>
    <phoneticPr fontId="2"/>
  </si>
  <si>
    <t>8の計</t>
    <rPh sb="2" eb="3">
      <t>ケイ</t>
    </rPh>
    <phoneticPr fontId="2"/>
  </si>
  <si>
    <t>9の計</t>
    <rPh sb="2" eb="3">
      <t>ケイ</t>
    </rPh>
    <phoneticPr fontId="2"/>
  </si>
  <si>
    <t>ｍ</t>
    <phoneticPr fontId="2"/>
  </si>
  <si>
    <t>　手摺子:ｱﾙﾐ製22φ</t>
  </si>
  <si>
    <t>　支柱:ｱﾙﾐ製27.2φ</t>
  </si>
  <si>
    <t>ｽﾛｰﾌﾟ床</t>
    <phoneticPr fontId="2"/>
  </si>
  <si>
    <t>ﾎﾟｰﾁ床</t>
    <rPh sb="4" eb="5">
      <t>ユカ</t>
    </rPh>
    <phoneticPr fontId="2"/>
  </si>
  <si>
    <t>㎡</t>
    <phoneticPr fontId="2"/>
  </si>
  <si>
    <t>ﾒｯｼｭﾌｪﾝｽ　H=1200 基礎ﾌﾞﾛｯｸ共</t>
    <phoneticPr fontId="2"/>
  </si>
  <si>
    <t>取外し・復旧</t>
    <rPh sb="0" eb="2">
      <t>トリハズ</t>
    </rPh>
    <rPh sb="4" eb="6">
      <t>フッキュウ</t>
    </rPh>
    <phoneticPr fontId="2"/>
  </si>
  <si>
    <t>ｺ-P293</t>
    <phoneticPr fontId="2"/>
  </si>
  <si>
    <t>別紙明細</t>
    <rPh sb="0" eb="2">
      <t>ベッシ</t>
    </rPh>
    <rPh sb="2" eb="4">
      <t>メイサイ</t>
    </rPh>
    <phoneticPr fontId="2"/>
  </si>
  <si>
    <t>VE-10</t>
    <phoneticPr fontId="2"/>
  </si>
  <si>
    <t>ｺ-P247</t>
    <phoneticPr fontId="2"/>
  </si>
  <si>
    <t>（10）</t>
    <phoneticPr fontId="2"/>
  </si>
  <si>
    <t>　直均し　無機ｽﾄﾘｰﾄｶﾗｰ</t>
    <rPh sb="1" eb="2">
      <t>ジカ</t>
    </rPh>
    <rPh sb="2" eb="3">
      <t>ナラ</t>
    </rPh>
    <rPh sb="5" eb="7">
      <t>ムキ</t>
    </rPh>
    <phoneticPr fontId="2"/>
  </si>
  <si>
    <t>ﾎﾟ-P497</t>
    <phoneticPr fontId="2"/>
  </si>
  <si>
    <t>(外部)</t>
    <rPh sb="1" eb="3">
      <t>ガイブ</t>
    </rPh>
    <phoneticPr fontId="2"/>
  </si>
  <si>
    <t>踏面蹴込　</t>
    <rPh sb="0" eb="2">
      <t>フミヅラ</t>
    </rPh>
    <rPh sb="2" eb="4">
      <t>ケコミ</t>
    </rPh>
    <phoneticPr fontId="2"/>
  </si>
  <si>
    <t>垂れ付き段鼻100角</t>
    <rPh sb="9" eb="10">
      <t>カク</t>
    </rPh>
    <phoneticPr fontId="2"/>
  </si>
  <si>
    <t>　直均し</t>
    <rPh sb="1" eb="2">
      <t>ジカ</t>
    </rPh>
    <rPh sb="2" eb="3">
      <t>ナラ</t>
    </rPh>
    <phoneticPr fontId="2"/>
  </si>
  <si>
    <t>　打放し補修</t>
    <rPh sb="1" eb="2">
      <t>ウ</t>
    </rPh>
    <rPh sb="2" eb="3">
      <t>ハナ</t>
    </rPh>
    <rPh sb="4" eb="6">
      <t>ホシュウ</t>
    </rPh>
    <phoneticPr fontId="2"/>
  </si>
  <si>
    <t>床　</t>
    <phoneticPr fontId="2"/>
  </si>
  <si>
    <t>　細目ｽﾁｰﾙｽﾘｯﾄ溝蓋 W100</t>
    <phoneticPr fontId="2"/>
  </si>
  <si>
    <t>見-№4040 平均値</t>
    <phoneticPr fontId="2"/>
  </si>
  <si>
    <t>　ｺﾝｸﾘｰﾄ直均し　刷毛引き</t>
    <rPh sb="7" eb="9">
      <t>ジカナラ</t>
    </rPh>
    <rPh sb="11" eb="13">
      <t>ハケ</t>
    </rPh>
    <rPh sb="13" eb="14">
      <t>ビ</t>
    </rPh>
    <phoneticPr fontId="2"/>
  </si>
  <si>
    <t>　ｺﾝｸﾘｰﾄ打ち放し補修</t>
    <rPh sb="7" eb="8">
      <t>ウ</t>
    </rPh>
    <phoneticPr fontId="2"/>
  </si>
  <si>
    <t>　ｺﾝｸﾘｰﾄ打ち放し補修</t>
    <phoneticPr fontId="2"/>
  </si>
  <si>
    <t>見</t>
    <phoneticPr fontId="2"/>
  </si>
  <si>
    <t>見-№4134 平均値</t>
    <phoneticPr fontId="2"/>
  </si>
  <si>
    <t>見-№4132 平均値</t>
    <phoneticPr fontId="2"/>
  </si>
  <si>
    <r>
      <t>ｺ-P109 210*</t>
    </r>
    <r>
      <rPr>
        <sz val="10"/>
        <color indexed="10"/>
        <rFont val="ＭＳ 明朝"/>
        <family val="1"/>
        <charset val="128"/>
      </rPr>
      <t>27.64</t>
    </r>
    <r>
      <rPr>
        <sz val="10"/>
        <rFont val="ＭＳ 明朝"/>
        <family val="1"/>
        <charset val="128"/>
      </rPr>
      <t>㎡</t>
    </r>
    <phoneticPr fontId="2"/>
  </si>
  <si>
    <r>
      <t>ｺ-P109 390*</t>
    </r>
    <r>
      <rPr>
        <sz val="10"/>
        <color indexed="10"/>
        <rFont val="ＭＳ 明朝"/>
        <family val="1"/>
        <charset val="128"/>
      </rPr>
      <t>27.64</t>
    </r>
    <r>
      <rPr>
        <sz val="10"/>
        <rFont val="ＭＳ 明朝"/>
        <family val="1"/>
        <charset val="128"/>
      </rPr>
      <t>㎡</t>
    </r>
    <phoneticPr fontId="2"/>
  </si>
  <si>
    <r>
      <t>ｺ-P111 290*</t>
    </r>
    <r>
      <rPr>
        <sz val="10"/>
        <color indexed="10"/>
        <rFont val="ＭＳ 明朝"/>
        <family val="1"/>
        <charset val="128"/>
      </rPr>
      <t>27.64</t>
    </r>
    <r>
      <rPr>
        <sz val="10"/>
        <rFont val="ＭＳ 明朝"/>
        <family val="1"/>
        <charset val="128"/>
      </rPr>
      <t>㎡</t>
    </r>
    <phoneticPr fontId="2"/>
  </si>
  <si>
    <r>
      <t>ｺ-P111 (620+610)*</t>
    </r>
    <r>
      <rPr>
        <sz val="10"/>
        <color indexed="10"/>
        <rFont val="ＭＳ 明朝"/>
        <family val="1"/>
        <charset val="128"/>
      </rPr>
      <t>27.64</t>
    </r>
    <r>
      <rPr>
        <sz val="10"/>
        <rFont val="ＭＳ 明朝"/>
        <family val="1"/>
        <charset val="128"/>
      </rPr>
      <t>㎡</t>
    </r>
    <phoneticPr fontId="2"/>
  </si>
  <si>
    <t>27.64m2</t>
  </si>
  <si>
    <t>27.64m2</t>
    <phoneticPr fontId="2"/>
  </si>
  <si>
    <t>足洗い 取止め</t>
    <rPh sb="0" eb="2">
      <t>アシアライ</t>
    </rPh>
    <rPh sb="4" eb="6">
      <t>トリヤ</t>
    </rPh>
    <phoneticPr fontId="2"/>
  </si>
  <si>
    <t>設 計 内 訳 表</t>
    <rPh sb="0" eb="1">
      <t>セツ</t>
    </rPh>
    <rPh sb="2" eb="3">
      <t>ケイ</t>
    </rPh>
    <rPh sb="4" eb="5">
      <t>ナイ</t>
    </rPh>
    <rPh sb="6" eb="7">
      <t>ヤク</t>
    </rPh>
    <rPh sb="8" eb="9">
      <t>ヒョウ</t>
    </rPh>
    <phoneticPr fontId="2"/>
  </si>
  <si>
    <t>亀山東小学校体育館屋根改修工事</t>
    <rPh sb="0" eb="15">
      <t>カメヤマヒガシショウガッコウタイイクカンヤネカイシュウコウジ</t>
    </rPh>
    <phoneticPr fontId="2"/>
  </si>
  <si>
    <t xml:space="preserve">
（工事名）亀山東小学校体育館屋根改修工事
（会社名・代表者名）</t>
    <rPh sb="2" eb="4">
      <t>コウジ</t>
    </rPh>
    <rPh sb="4" eb="5">
      <t>メイ</t>
    </rPh>
    <rPh sb="25" eb="28">
      <t>カイシャメイ</t>
    </rPh>
    <rPh sb="29" eb="32">
      <t>ダイヒョウシャ</t>
    </rPh>
    <rPh sb="32" eb="3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</si>
</sst>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0_ "/>
    <numFmt numFmtId="178" formatCode="#,##0.00_ "/>
    <numFmt numFmtId="179" formatCode="0.0"/>
    <numFmt numFmtId="180" formatCode=";;;"/>
    <numFmt numFmtId="181" formatCode="#,##0;\-#,##0;&quot;-&quot;"/>
    <numFmt numFmtId="182" formatCode="&quot;$&quot;#,##0_);[Red]\(&quot;$&quot;#,##0\)"/>
    <numFmt numFmtId="183" formatCode="&quot;$&quot;#,##0.00_);[Red]\(&quot;$&quot;#,##0.00\)"/>
    <numFmt numFmtId="184" formatCode="0_);\(0\)"/>
  </numFmts>
  <fonts count="35">
    <font>
      <sz val="12"/>
      <name val="ＭＳ ゴシック"/>
      <family val="3"/>
      <charset val="128"/>
    </font>
    <font>
      <sz val="12"/>
      <name val="ＭＳ ゴシック"/>
      <family val="3"/>
      <charset val="128"/>
    </font>
    <font>
      <sz val="6"/>
      <name val="ＭＳ ゴシック"/>
      <family val="3"/>
      <charset val="128"/>
    </font>
    <font>
      <u/>
      <sz val="9"/>
      <color indexed="12"/>
      <name val="ＭＳ ゴシック"/>
      <family val="3"/>
      <charset val="128"/>
    </font>
    <font>
      <sz val="12"/>
      <name val="ＭＳ 明朝"/>
      <family val="1"/>
      <charset val="128"/>
    </font>
    <font>
      <sz val="24"/>
      <name val="ＭＳ 明朝"/>
      <family val="1"/>
      <charset val="128"/>
    </font>
    <font>
      <sz val="16"/>
      <name val="ＭＳ 明朝"/>
      <family val="1"/>
      <charset val="128"/>
    </font>
    <font>
      <sz val="14"/>
      <name val="ＭＳ 明朝"/>
      <family val="1"/>
      <charset val="128"/>
    </font>
    <font>
      <sz val="11"/>
      <name val="ＭＳ 明朝"/>
      <family val="1"/>
      <charset val="128"/>
    </font>
    <font>
      <sz val="11"/>
      <name val="ＭＳ Ｐゴシック"/>
      <family val="3"/>
      <charset val="128"/>
    </font>
    <font>
      <sz val="12"/>
      <color indexed="17"/>
      <name val="ＭＳ 明朝"/>
      <family val="1"/>
      <charset val="128"/>
    </font>
    <font>
      <sz val="12"/>
      <color indexed="10"/>
      <name val="ＭＳ 明朝"/>
      <family val="1"/>
      <charset val="128"/>
    </font>
    <font>
      <sz val="12"/>
      <color indexed="45"/>
      <name val="ＭＳ ゴシック"/>
      <family val="3"/>
      <charset val="128"/>
    </font>
    <font>
      <sz val="9"/>
      <name val="ＭＳ ゴシック"/>
      <family val="3"/>
      <charset val="128"/>
    </font>
    <font>
      <sz val="10"/>
      <name val="ＭＳ ゴシック"/>
      <family val="3"/>
      <charset val="128"/>
    </font>
    <font>
      <sz val="10"/>
      <color indexed="8"/>
      <name val="Arial"/>
      <family val="2"/>
    </font>
    <font>
      <sz val="10"/>
      <name val="MS Sans Serif"/>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6"/>
      <color indexed="8"/>
      <name val="ＭＳ 明朝"/>
      <family val="1"/>
      <charset val="128"/>
    </font>
    <font>
      <sz val="16"/>
      <color indexed="8"/>
      <name val="ＭＳ 明朝"/>
      <family val="1"/>
      <charset val="128"/>
    </font>
    <font>
      <sz val="8"/>
      <name val="明朝"/>
      <family val="1"/>
      <charset val="128"/>
    </font>
    <font>
      <sz val="10"/>
      <name val="明朝"/>
      <family val="1"/>
      <charset val="128"/>
    </font>
    <font>
      <sz val="10"/>
      <name val="ＭＳ 明朝"/>
      <family val="1"/>
      <charset val="128"/>
    </font>
    <font>
      <sz val="10"/>
      <color indexed="10"/>
      <name val="ＭＳ 明朝"/>
      <family val="1"/>
      <charset val="128"/>
    </font>
    <font>
      <sz val="11"/>
      <color theme="1"/>
      <name val="ＭＳ 明朝"/>
      <family val="1"/>
      <charset val="128"/>
    </font>
    <font>
      <sz val="12"/>
      <color rgb="FFFF0000"/>
      <name val="ＭＳ ゴシック"/>
      <family val="3"/>
      <charset val="128"/>
    </font>
    <font>
      <sz val="12"/>
      <color rgb="FFFF0000"/>
      <name val="ＭＳ 明朝"/>
      <family val="1"/>
      <charset val="128"/>
    </font>
    <font>
      <sz val="10"/>
      <color rgb="FFFF0000"/>
      <name val="ＭＳ 明朝"/>
      <family val="1"/>
      <charset val="128"/>
    </font>
    <font>
      <sz val="12"/>
      <color theme="1"/>
      <name val="ＭＳ 明朝"/>
      <family val="1"/>
      <charset val="128"/>
    </font>
  </fonts>
  <fills count="5">
    <fill>
      <patternFill patternType="none"/>
    </fill>
    <fill>
      <patternFill patternType="gray125"/>
    </fill>
    <fill>
      <patternFill patternType="solid">
        <fgColor indexed="9"/>
      </patternFill>
    </fill>
    <fill>
      <patternFill patternType="solid">
        <fgColor rgb="FFFFFF00"/>
        <bgColor indexed="64"/>
      </patternFill>
    </fill>
    <fill>
      <patternFill patternType="solid">
        <fgColor rgb="FFFFCCFF"/>
        <bgColor indexed="64"/>
      </patternFill>
    </fill>
  </fills>
  <borders count="2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top/>
      <bottom style="thin">
        <color indexed="64"/>
      </bottom>
      <diagonal/>
    </border>
    <border>
      <left style="hair">
        <color indexed="64"/>
      </left>
      <right style="hair">
        <color indexed="64"/>
      </right>
      <top/>
      <bottom/>
      <diagonal/>
    </border>
    <border>
      <left style="thin">
        <color indexed="64"/>
      </left>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top style="hair">
        <color indexed="64"/>
      </top>
      <bottom/>
      <diagonal/>
    </border>
  </borders>
  <cellStyleXfs count="27">
    <xf numFmtId="0" fontId="0" fillId="0" borderId="0"/>
    <xf numFmtId="181" fontId="15" fillId="0" borderId="0" applyFill="0" applyBorder="0" applyAlignment="0"/>
    <xf numFmtId="38" fontId="16" fillId="0" borderId="0" applyFont="0" applyFill="0" applyBorder="0" applyAlignment="0" applyProtection="0"/>
    <xf numFmtId="40" fontId="16" fillId="0" borderId="0" applyFont="0" applyFill="0" applyBorder="0" applyAlignment="0" applyProtection="0"/>
    <xf numFmtId="182" fontId="16" fillId="0" borderId="0" applyFont="0" applyFill="0" applyBorder="0" applyAlignment="0" applyProtection="0"/>
    <xf numFmtId="183" fontId="16" fillId="0" borderId="0" applyFont="0" applyFill="0" applyBorder="0" applyAlignment="0" applyProtection="0"/>
    <xf numFmtId="0" fontId="17" fillId="0" borderId="0">
      <alignment horizontal="left"/>
    </xf>
    <xf numFmtId="0" fontId="18" fillId="0" borderId="1" applyNumberFormat="0" applyAlignment="0" applyProtection="0">
      <alignment horizontal="left" vertical="center"/>
    </xf>
    <xf numFmtId="0" fontId="18" fillId="0" borderId="2">
      <alignment horizontal="left" vertical="center"/>
    </xf>
    <xf numFmtId="182" fontId="8" fillId="0" borderId="0"/>
    <xf numFmtId="0" fontId="19" fillId="0" borderId="0"/>
    <xf numFmtId="4" fontId="17" fillId="0" borderId="0">
      <alignment horizontal="right"/>
    </xf>
    <xf numFmtId="4" fontId="20" fillId="0" borderId="0">
      <alignment horizontal="right"/>
    </xf>
    <xf numFmtId="0" fontId="21" fillId="0" borderId="0">
      <alignment horizontal="left"/>
    </xf>
    <xf numFmtId="0" fontId="22" fillId="0" borderId="0"/>
    <xf numFmtId="0" fontId="23" fillId="0" borderId="0">
      <alignment horizontal="center"/>
    </xf>
    <xf numFmtId="0" fontId="24" fillId="2" borderId="0">
      <alignment horizontal="right" vertical="top"/>
    </xf>
    <xf numFmtId="38" fontId="1" fillId="0" borderId="0" applyFont="0" applyFill="0" applyBorder="0" applyAlignment="0" applyProtection="0"/>
    <xf numFmtId="38" fontId="9" fillId="0" borderId="0" applyFont="0" applyFill="0" applyBorder="0" applyAlignment="0" applyProtection="0"/>
    <xf numFmtId="179" fontId="25" fillId="2" borderId="3">
      <alignment horizontal="right"/>
    </xf>
    <xf numFmtId="0" fontId="30" fillId="0" borderId="0">
      <alignment vertical="center"/>
    </xf>
    <xf numFmtId="0" fontId="9" fillId="0" borderId="0"/>
    <xf numFmtId="0" fontId="1" fillId="0" borderId="0"/>
    <xf numFmtId="0" fontId="1" fillId="0" borderId="0"/>
    <xf numFmtId="0" fontId="26" fillId="0" borderId="0"/>
    <xf numFmtId="0" fontId="27" fillId="0" borderId="0"/>
    <xf numFmtId="0" fontId="7" fillId="0" borderId="0"/>
  </cellStyleXfs>
  <cellXfs count="393">
    <xf numFmtId="0" fontId="0" fillId="0" borderId="0" xfId="0"/>
    <xf numFmtId="0" fontId="4" fillId="0" borderId="0" xfId="0" applyFont="1"/>
    <xf numFmtId="0" fontId="4" fillId="0" borderId="0" xfId="0" applyFont="1" applyBorder="1"/>
    <xf numFmtId="0" fontId="4" fillId="0" borderId="4" xfId="0" applyFont="1" applyBorder="1"/>
    <xf numFmtId="0" fontId="4" fillId="0" borderId="4" xfId="0" applyFont="1" applyBorder="1" applyAlignment="1">
      <alignment vertical="center"/>
    </xf>
    <xf numFmtId="0" fontId="4" fillId="0" borderId="5" xfId="0" applyFont="1" applyBorder="1"/>
    <xf numFmtId="0" fontId="4" fillId="0" borderId="6" xfId="0" applyFont="1" applyBorder="1"/>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180" fontId="4" fillId="0" borderId="4" xfId="0" applyNumberFormat="1" applyFont="1" applyBorder="1" applyAlignment="1">
      <alignment horizontal="center" vertical="center"/>
    </xf>
    <xf numFmtId="0" fontId="4" fillId="1" borderId="0" xfId="0" applyFont="1" applyFill="1"/>
    <xf numFmtId="0" fontId="4" fillId="1" borderId="0" xfId="0" applyFont="1" applyFill="1" applyBorder="1"/>
    <xf numFmtId="0" fontId="4" fillId="0" borderId="0" xfId="0" applyFont="1" applyBorder="1" applyAlignment="1">
      <alignment horizontal="center" vertical="center"/>
    </xf>
    <xf numFmtId="0" fontId="13" fillId="0" borderId="0" xfId="0" applyFont="1"/>
    <xf numFmtId="38" fontId="13" fillId="0" borderId="0" xfId="0" applyNumberFormat="1" applyFont="1"/>
    <xf numFmtId="0" fontId="4" fillId="0" borderId="4" xfId="0" applyFont="1" applyBorder="1" applyAlignment="1">
      <alignment horizontal="center" vertical="center"/>
    </xf>
    <xf numFmtId="0" fontId="4" fillId="0" borderId="4" xfId="0" applyFont="1" applyBorder="1" applyAlignment="1">
      <alignment horizontal="center"/>
    </xf>
    <xf numFmtId="0" fontId="4" fillId="0" borderId="4" xfId="0" applyFont="1" applyFill="1" applyBorder="1"/>
    <xf numFmtId="180" fontId="4" fillId="0" borderId="4" xfId="0" applyNumberFormat="1" applyFont="1" applyFill="1" applyBorder="1" applyAlignment="1">
      <alignment horizontal="center" vertical="center"/>
    </xf>
    <xf numFmtId="0" fontId="4" fillId="0" borderId="6" xfId="0" applyFont="1" applyFill="1" applyBorder="1"/>
    <xf numFmtId="0" fontId="4" fillId="0" borderId="7" xfId="0" applyFont="1" applyFill="1" applyBorder="1" applyAlignment="1">
      <alignment horizontal="center" vertical="center"/>
    </xf>
    <xf numFmtId="0" fontId="4" fillId="0" borderId="4" xfId="0" applyFont="1" applyFill="1" applyBorder="1" applyAlignment="1">
      <alignment horizontal="center"/>
    </xf>
    <xf numFmtId="0" fontId="4" fillId="0" borderId="6" xfId="0" applyFont="1" applyFill="1" applyBorder="1" applyAlignment="1">
      <alignment horizontal="center"/>
    </xf>
    <xf numFmtId="0" fontId="0" fillId="0" borderId="0" xfId="0" applyFill="1"/>
    <xf numFmtId="176" fontId="4" fillId="0" borderId="0" xfId="0" applyNumberFormat="1" applyFont="1" applyBorder="1" applyAlignment="1">
      <alignment horizontal="right"/>
    </xf>
    <xf numFmtId="0" fontId="0" fillId="0" borderId="0" xfId="0" applyFont="1"/>
    <xf numFmtId="177" fontId="0" fillId="0" borderId="0" xfId="0" applyNumberFormat="1"/>
    <xf numFmtId="177" fontId="4" fillId="0" borderId="0" xfId="0" applyNumberFormat="1" applyFont="1" applyBorder="1" applyAlignment="1">
      <alignment horizontal="right"/>
    </xf>
    <xf numFmtId="0" fontId="4" fillId="0" borderId="0" xfId="0" applyNumberFormat="1" applyFont="1"/>
    <xf numFmtId="0" fontId="4" fillId="1" borderId="0" xfId="0" applyNumberFormat="1" applyFont="1" applyFill="1"/>
    <xf numFmtId="0" fontId="4" fillId="1" borderId="0" xfId="0" applyNumberFormat="1" applyFont="1" applyFill="1" applyBorder="1"/>
    <xf numFmtId="0" fontId="14" fillId="0" borderId="0" xfId="0" applyNumberFormat="1" applyFont="1"/>
    <xf numFmtId="0" fontId="0" fillId="0" borderId="0" xfId="0" applyNumberFormat="1"/>
    <xf numFmtId="0" fontId="4" fillId="0" borderId="0" xfId="22" applyFont="1"/>
    <xf numFmtId="0" fontId="1" fillId="0" borderId="0" xfId="22"/>
    <xf numFmtId="0" fontId="4" fillId="1" borderId="0" xfId="22" applyFont="1" applyFill="1"/>
    <xf numFmtId="0" fontId="4" fillId="0" borderId="4" xfId="22" applyFont="1" applyBorder="1"/>
    <xf numFmtId="0" fontId="4" fillId="0" borderId="4" xfId="22" applyFont="1" applyBorder="1" applyAlignment="1">
      <alignment vertical="center"/>
    </xf>
    <xf numFmtId="0" fontId="4" fillId="0" borderId="5" xfId="22" applyFont="1" applyBorder="1"/>
    <xf numFmtId="0" fontId="4" fillId="0" borderId="6" xfId="22" applyFont="1" applyBorder="1"/>
    <xf numFmtId="0" fontId="4" fillId="0" borderId="6" xfId="22" applyFont="1" applyBorder="1" applyAlignment="1">
      <alignment vertical="center"/>
    </xf>
    <xf numFmtId="0" fontId="4" fillId="0" borderId="6" xfId="22" applyFont="1" applyBorder="1" applyAlignment="1">
      <alignment horizontal="right" vertical="center"/>
    </xf>
    <xf numFmtId="180" fontId="4" fillId="0" borderId="4" xfId="22" applyNumberFormat="1" applyFont="1" applyBorder="1" applyAlignment="1">
      <alignment horizontal="center" vertical="center"/>
    </xf>
    <xf numFmtId="0" fontId="4" fillId="0" borderId="6" xfId="22" applyFont="1" applyBorder="1" applyAlignment="1">
      <alignment horizontal="center"/>
    </xf>
    <xf numFmtId="0" fontId="4" fillId="0" borderId="7" xfId="22" applyFont="1" applyBorder="1" applyAlignment="1">
      <alignment horizontal="center" vertical="center"/>
    </xf>
    <xf numFmtId="0" fontId="4" fillId="0" borderId="8" xfId="22" applyFont="1" applyBorder="1"/>
    <xf numFmtId="184" fontId="4" fillId="0" borderId="4" xfId="23" applyNumberFormat="1" applyFont="1" applyBorder="1" applyAlignment="1">
      <alignment horizontal="center" vertical="center"/>
    </xf>
    <xf numFmtId="0" fontId="4" fillId="0" borderId="4" xfId="23" applyFont="1" applyBorder="1"/>
    <xf numFmtId="178" fontId="4" fillId="0" borderId="13" xfId="23" applyNumberFormat="1" applyFont="1" applyBorder="1" applyAlignment="1">
      <alignment horizontal="right"/>
    </xf>
    <xf numFmtId="178" fontId="4" fillId="0" borderId="9" xfId="23" applyNumberFormat="1" applyFont="1" applyBorder="1" applyAlignment="1">
      <alignment horizontal="right"/>
    </xf>
    <xf numFmtId="180" fontId="4" fillId="0" borderId="4" xfId="23" applyNumberFormat="1" applyFont="1" applyBorder="1" applyAlignment="1">
      <alignment horizontal="center" vertical="center"/>
    </xf>
    <xf numFmtId="184" fontId="4" fillId="0" borderId="6" xfId="23" applyNumberFormat="1" applyFont="1" applyBorder="1" applyAlignment="1">
      <alignment horizontal="center" vertical="center"/>
    </xf>
    <xf numFmtId="0" fontId="4" fillId="0" borderId="6" xfId="23" applyFont="1" applyBorder="1"/>
    <xf numFmtId="178" fontId="4" fillId="0" borderId="10" xfId="23" applyNumberFormat="1" applyFont="1" applyBorder="1" applyAlignment="1">
      <alignment horizontal="right"/>
    </xf>
    <xf numFmtId="178" fontId="4" fillId="0" borderId="11" xfId="23" applyNumberFormat="1" applyFont="1" applyBorder="1" applyAlignment="1">
      <alignment horizontal="right"/>
    </xf>
    <xf numFmtId="176" fontId="4" fillId="0" borderId="4" xfId="22" applyNumberFormat="1" applyFont="1" applyBorder="1" applyAlignment="1"/>
    <xf numFmtId="0" fontId="4" fillId="0" borderId="6" xfId="22" applyFont="1" applyBorder="1" applyAlignment="1">
      <alignment horizontal="center" vertical="center"/>
    </xf>
    <xf numFmtId="176" fontId="4" fillId="0" borderId="6" xfId="22" applyNumberFormat="1" applyFont="1" applyBorder="1" applyAlignment="1"/>
    <xf numFmtId="178" fontId="4" fillId="0" borderId="0" xfId="22" applyNumberFormat="1" applyFont="1" applyAlignment="1">
      <alignment horizontal="right"/>
    </xf>
    <xf numFmtId="0" fontId="4" fillId="0" borderId="0" xfId="22" applyFont="1" applyAlignment="1">
      <alignment horizontal="center" vertical="center"/>
    </xf>
    <xf numFmtId="176" fontId="4" fillId="0" borderId="0" xfId="22" applyNumberFormat="1" applyFont="1" applyAlignment="1">
      <alignment horizontal="right"/>
    </xf>
    <xf numFmtId="49" fontId="28" fillId="0" borderId="0" xfId="22" applyNumberFormat="1" applyFont="1" applyAlignment="1">
      <alignment horizontal="left"/>
    </xf>
    <xf numFmtId="184" fontId="4" fillId="0" borderId="6" xfId="22" applyNumberFormat="1" applyFont="1" applyBorder="1" applyAlignment="1">
      <alignment horizontal="center"/>
    </xf>
    <xf numFmtId="176" fontId="1" fillId="0" borderId="0" xfId="22" applyNumberFormat="1"/>
    <xf numFmtId="0" fontId="4" fillId="0" borderId="4" xfId="22" applyFont="1" applyBorder="1" applyAlignment="1">
      <alignment shrinkToFit="1"/>
    </xf>
    <xf numFmtId="49" fontId="28" fillId="0" borderId="13" xfId="23" applyNumberFormat="1" applyFont="1" applyBorder="1" applyAlignment="1">
      <alignment horizontal="left"/>
    </xf>
    <xf numFmtId="49" fontId="28" fillId="0" borderId="14" xfId="23" applyNumberFormat="1" applyFont="1" applyBorder="1" applyAlignment="1">
      <alignment horizontal="left"/>
    </xf>
    <xf numFmtId="49" fontId="28" fillId="0" borderId="9" xfId="23" applyNumberFormat="1" applyFont="1" applyBorder="1" applyAlignment="1">
      <alignment horizontal="left"/>
    </xf>
    <xf numFmtId="0" fontId="1" fillId="0" borderId="0" xfId="22" applyAlignment="1">
      <alignment horizontal="center"/>
    </xf>
    <xf numFmtId="0" fontId="4" fillId="0" borderId="6" xfId="22" applyFont="1" applyBorder="1" applyAlignment="1">
      <alignment shrinkToFit="1"/>
    </xf>
    <xf numFmtId="49" fontId="28" fillId="0" borderId="10" xfId="23" applyNumberFormat="1" applyFont="1" applyBorder="1" applyAlignment="1">
      <alignment horizontal="left"/>
    </xf>
    <xf numFmtId="49" fontId="28" fillId="0" borderId="12" xfId="23" applyNumberFormat="1" applyFont="1" applyBorder="1" applyAlignment="1">
      <alignment horizontal="left"/>
    </xf>
    <xf numFmtId="49" fontId="28" fillId="0" borderId="11" xfId="23" applyNumberFormat="1" applyFont="1" applyBorder="1" applyAlignment="1">
      <alignment horizontal="left"/>
    </xf>
    <xf numFmtId="176" fontId="1" fillId="0" borderId="0" xfId="22" applyNumberFormat="1" applyAlignment="1">
      <alignment horizontal="center"/>
    </xf>
    <xf numFmtId="0" fontId="31" fillId="0" borderId="0" xfId="22" applyFont="1"/>
    <xf numFmtId="0" fontId="4" fillId="0" borderId="0" xfId="23" applyFont="1"/>
    <xf numFmtId="0" fontId="28" fillId="0" borderId="0" xfId="22" applyFont="1" applyAlignment="1">
      <alignment horizontal="left"/>
    </xf>
    <xf numFmtId="0" fontId="0" fillId="0" borderId="9" xfId="0" applyBorder="1" applyAlignment="1">
      <alignment horizontal="right"/>
    </xf>
    <xf numFmtId="0" fontId="0" fillId="0" borderId="10" xfId="0" applyBorder="1" applyAlignment="1">
      <alignment horizontal="right"/>
    </xf>
    <xf numFmtId="0" fontId="0" fillId="0" borderId="11" xfId="0" applyBorder="1" applyAlignment="1">
      <alignment horizontal="right"/>
    </xf>
    <xf numFmtId="0" fontId="4" fillId="0" borderId="18" xfId="22" applyFont="1" applyBorder="1" applyAlignment="1">
      <alignment horizontal="center" vertical="center"/>
    </xf>
    <xf numFmtId="0" fontId="4" fillId="0" borderId="4" xfId="22" applyFont="1" applyBorder="1" applyAlignment="1">
      <alignment horizontal="center" vertical="center"/>
    </xf>
    <xf numFmtId="180" fontId="4" fillId="0" borderId="14" xfId="22" applyNumberFormat="1" applyFont="1" applyBorder="1" applyAlignment="1">
      <alignment horizontal="center" vertical="center"/>
    </xf>
    <xf numFmtId="176" fontId="4" fillId="0" borderId="0" xfId="23" applyNumberFormat="1" applyFont="1" applyAlignment="1">
      <alignment horizontal="right"/>
    </xf>
    <xf numFmtId="0" fontId="0" fillId="0" borderId="0" xfId="0" applyAlignment="1">
      <alignment horizontal="right"/>
    </xf>
    <xf numFmtId="0" fontId="4" fillId="0" borderId="5" xfId="22" applyFont="1" applyBorder="1" applyAlignment="1">
      <alignment shrinkToFit="1"/>
    </xf>
    <xf numFmtId="0" fontId="14" fillId="0" borderId="0" xfId="0" applyNumberFormat="1" applyFont="1" applyAlignment="1">
      <alignment shrinkToFit="1"/>
    </xf>
    <xf numFmtId="0" fontId="0" fillId="0" borderId="0" xfId="0" applyNumberFormat="1" applyAlignment="1">
      <alignment shrinkToFit="1"/>
    </xf>
    <xf numFmtId="49" fontId="4" fillId="0" borderId="6" xfId="0" applyNumberFormat="1" applyFont="1" applyBorder="1" applyAlignment="1">
      <alignment horizontal="center"/>
    </xf>
    <xf numFmtId="0" fontId="28" fillId="0" borderId="0" xfId="0" applyNumberFormat="1" applyFont="1" applyBorder="1" applyAlignment="1">
      <alignment horizontal="left" shrinkToFit="1"/>
    </xf>
    <xf numFmtId="0" fontId="4" fillId="0" borderId="20" xfId="0" applyFont="1" applyBorder="1" applyAlignment="1">
      <alignment horizontal="center" vertical="center"/>
    </xf>
    <xf numFmtId="0" fontId="4" fillId="0" borderId="4" xfId="0" applyFont="1" applyFill="1" applyBorder="1" applyAlignment="1">
      <alignment shrinkToFit="1"/>
    </xf>
    <xf numFmtId="0" fontId="4" fillId="0" borderId="6" xfId="0" applyFont="1" applyFill="1" applyBorder="1" applyAlignment="1">
      <alignment shrinkToFit="1"/>
    </xf>
    <xf numFmtId="0" fontId="4" fillId="0" borderId="4" xfId="22" applyFont="1" applyFill="1" applyBorder="1" applyAlignment="1">
      <alignment shrinkToFit="1"/>
    </xf>
    <xf numFmtId="180" fontId="4" fillId="0" borderId="4" xfId="22" applyNumberFormat="1" applyFont="1" applyFill="1" applyBorder="1" applyAlignment="1">
      <alignment horizontal="center" vertical="center"/>
    </xf>
    <xf numFmtId="0" fontId="4" fillId="0" borderId="6" xfId="22" applyFont="1" applyFill="1" applyBorder="1" applyAlignment="1">
      <alignment shrinkToFit="1"/>
    </xf>
    <xf numFmtId="0" fontId="4" fillId="0" borderId="7" xfId="22" applyFont="1" applyFill="1" applyBorder="1" applyAlignment="1">
      <alignment horizontal="center" vertical="center"/>
    </xf>
    <xf numFmtId="0" fontId="28" fillId="0" borderId="12" xfId="0" applyNumberFormat="1" applyFont="1" applyBorder="1" applyAlignment="1">
      <alignment horizontal="left" shrinkToFit="1"/>
    </xf>
    <xf numFmtId="49" fontId="4" fillId="0" borderId="4" xfId="0" applyNumberFormat="1" applyFont="1" applyBorder="1" applyAlignment="1">
      <alignment horizontal="center"/>
    </xf>
    <xf numFmtId="0" fontId="4" fillId="4" borderId="4" xfId="0" applyFont="1" applyFill="1" applyBorder="1"/>
    <xf numFmtId="180" fontId="4" fillId="4" borderId="4" xfId="0" applyNumberFormat="1" applyFont="1" applyFill="1" applyBorder="1" applyAlignment="1">
      <alignment horizontal="center" vertical="center"/>
    </xf>
    <xf numFmtId="0" fontId="4" fillId="4" borderId="6" xfId="0" applyFont="1" applyFill="1" applyBorder="1"/>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4" xfId="22" applyFont="1" applyFill="1" applyBorder="1" applyAlignment="1">
      <alignment shrinkToFit="1"/>
    </xf>
    <xf numFmtId="180" fontId="4" fillId="4" borderId="4" xfId="23" applyNumberFormat="1" applyFont="1" applyFill="1" applyBorder="1" applyAlignment="1">
      <alignment horizontal="center" vertical="center"/>
    </xf>
    <xf numFmtId="0" fontId="4" fillId="4" borderId="6" xfId="22" applyFont="1" applyFill="1" applyBorder="1" applyAlignment="1">
      <alignment shrinkToFit="1"/>
    </xf>
    <xf numFmtId="0" fontId="4" fillId="4" borderId="7" xfId="22" applyFont="1" applyFill="1" applyBorder="1" applyAlignment="1">
      <alignment horizontal="center" vertical="center"/>
    </xf>
    <xf numFmtId="0" fontId="4" fillId="0" borderId="0" xfId="22" applyFont="1" applyBorder="1"/>
    <xf numFmtId="0" fontId="0" fillId="0" borderId="14" xfId="0" applyNumberFormat="1" applyBorder="1" applyAlignment="1">
      <alignment shrinkToFit="1"/>
    </xf>
    <xf numFmtId="0" fontId="0" fillId="0" borderId="12" xfId="0" applyNumberFormat="1" applyBorder="1" applyAlignment="1">
      <alignment shrinkToFit="1"/>
    </xf>
    <xf numFmtId="180" fontId="4" fillId="4" borderId="4" xfId="22" applyNumberFormat="1" applyFont="1" applyFill="1" applyBorder="1" applyAlignment="1">
      <alignment horizontal="center" vertical="center"/>
    </xf>
    <xf numFmtId="38" fontId="4" fillId="0" borderId="13" xfId="17" applyFont="1" applyFill="1" applyBorder="1" applyAlignment="1"/>
    <xf numFmtId="38" fontId="4" fillId="0" borderId="10" xfId="17" applyFont="1" applyFill="1" applyBorder="1" applyAlignment="1"/>
    <xf numFmtId="38" fontId="1" fillId="0" borderId="0" xfId="17" applyAlignment="1">
      <alignment horizontal="right"/>
    </xf>
    <xf numFmtId="0" fontId="1" fillId="0" borderId="0" xfId="22" applyAlignment="1">
      <alignment horizontal="right"/>
    </xf>
    <xf numFmtId="40" fontId="1" fillId="0" borderId="0" xfId="17" applyNumberFormat="1" applyAlignment="1">
      <alignment horizontal="right"/>
    </xf>
    <xf numFmtId="0" fontId="4" fillId="4" borderId="4" xfId="22" applyFont="1" applyFill="1" applyBorder="1" applyAlignment="1">
      <alignment horizontal="center" vertical="center"/>
    </xf>
    <xf numFmtId="0" fontId="4" fillId="3" borderId="4" xfId="0" applyFont="1" applyFill="1" applyBorder="1"/>
    <xf numFmtId="0" fontId="4" fillId="3" borderId="6" xfId="0" applyFont="1" applyFill="1" applyBorder="1"/>
    <xf numFmtId="0" fontId="0" fillId="0" borderId="0" xfId="0" applyFont="1" applyFill="1"/>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xf numFmtId="0" fontId="4" fillId="0" borderId="4" xfId="0" applyFont="1" applyFill="1" applyBorder="1" applyAlignment="1">
      <alignment vertical="center"/>
    </xf>
    <xf numFmtId="0" fontId="4" fillId="0" borderId="0" xfId="0" applyFont="1" applyFill="1" applyBorder="1"/>
    <xf numFmtId="0" fontId="4" fillId="0" borderId="5" xfId="0" applyFont="1" applyFill="1" applyBorder="1"/>
    <xf numFmtId="0" fontId="4" fillId="0" borderId="6" xfId="0" applyFont="1" applyFill="1" applyBorder="1" applyAlignment="1">
      <alignment vertical="center"/>
    </xf>
    <xf numFmtId="0" fontId="4" fillId="0" borderId="6" xfId="0" applyFont="1" applyFill="1" applyBorder="1" applyAlignment="1">
      <alignment horizontal="right" vertical="center"/>
    </xf>
    <xf numFmtId="0" fontId="4" fillId="0" borderId="8" xfId="0" applyFont="1" applyFill="1" applyBorder="1"/>
    <xf numFmtId="177" fontId="4" fillId="0" borderId="0" xfId="0" applyNumberFormat="1" applyFont="1" applyFill="1" applyBorder="1" applyAlignment="1">
      <alignment horizontal="right"/>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right"/>
    </xf>
    <xf numFmtId="49" fontId="4" fillId="0" borderId="0" xfId="0" applyNumberFormat="1" applyFont="1" applyFill="1" applyBorder="1" applyAlignment="1">
      <alignment horizontal="left"/>
    </xf>
    <xf numFmtId="177" fontId="4" fillId="0" borderId="0" xfId="0" applyNumberFormat="1" applyFont="1" applyFill="1"/>
    <xf numFmtId="0" fontId="4" fillId="0" borderId="6" xfId="0" applyFont="1" applyFill="1" applyBorder="1" applyAlignment="1">
      <alignment horizontal="right"/>
    </xf>
    <xf numFmtId="176" fontId="4" fillId="0" borderId="9" xfId="0" applyNumberFormat="1" applyFont="1" applyFill="1" applyBorder="1" applyAlignment="1">
      <alignment vertical="center"/>
    </xf>
    <xf numFmtId="176" fontId="4" fillId="0" borderId="10" xfId="0" applyNumberFormat="1" applyFont="1" applyFill="1" applyBorder="1" applyAlignment="1">
      <alignment horizontal="right"/>
    </xf>
    <xf numFmtId="178" fontId="11" fillId="0" borderId="12" xfId="0" applyNumberFormat="1" applyFont="1" applyFill="1" applyBorder="1" applyAlignment="1">
      <alignment horizontal="right" vertical="center"/>
    </xf>
    <xf numFmtId="0" fontId="4" fillId="0" borderId="11" xfId="0" applyFont="1" applyFill="1" applyBorder="1" applyAlignment="1">
      <alignment vertical="center"/>
    </xf>
    <xf numFmtId="0" fontId="4" fillId="0" borderId="5" xfId="0" applyFont="1" applyFill="1" applyBorder="1" applyAlignment="1">
      <alignment horizontal="center"/>
    </xf>
    <xf numFmtId="178" fontId="11" fillId="0" borderId="0" xfId="0" applyNumberFormat="1" applyFont="1" applyFill="1" applyBorder="1" applyAlignment="1">
      <alignment horizontal="right" vertical="center" shrinkToFit="1"/>
    </xf>
    <xf numFmtId="0" fontId="4" fillId="0" borderId="16" xfId="0" applyFont="1" applyFill="1" applyBorder="1" applyAlignment="1">
      <alignment vertical="center"/>
    </xf>
    <xf numFmtId="0" fontId="4" fillId="0" borderId="17" xfId="0" applyFont="1" applyFill="1" applyBorder="1"/>
    <xf numFmtId="176" fontId="4" fillId="0" borderId="12" xfId="0" applyNumberFormat="1" applyFont="1" applyFill="1" applyBorder="1" applyAlignment="1">
      <alignment horizontal="right"/>
    </xf>
    <xf numFmtId="178" fontId="11" fillId="0" borderId="12" xfId="0" applyNumberFormat="1" applyFont="1" applyFill="1" applyBorder="1" applyAlignment="1">
      <alignment horizontal="right" vertical="center" shrinkToFit="1"/>
    </xf>
    <xf numFmtId="176" fontId="4" fillId="0" borderId="16" xfId="0" applyNumberFormat="1" applyFont="1" applyFill="1" applyBorder="1" applyAlignment="1">
      <alignment vertical="center"/>
    </xf>
    <xf numFmtId="176" fontId="4" fillId="0" borderId="14" xfId="0" applyNumberFormat="1" applyFont="1" applyFill="1" applyBorder="1" applyAlignment="1">
      <alignment horizontal="center"/>
    </xf>
    <xf numFmtId="176" fontId="4" fillId="0" borderId="9" xfId="0" applyNumberFormat="1" applyFont="1" applyFill="1" applyBorder="1" applyAlignment="1">
      <alignment horizontal="center"/>
    </xf>
    <xf numFmtId="0" fontId="4" fillId="0" borderId="4" xfId="0" applyFont="1" applyFill="1" applyBorder="1" applyAlignment="1">
      <alignment horizontal="right"/>
    </xf>
    <xf numFmtId="178" fontId="12" fillId="0" borderId="14" xfId="0" applyNumberFormat="1" applyFont="1" applyFill="1" applyBorder="1" applyAlignment="1">
      <alignment horizontal="right"/>
    </xf>
    <xf numFmtId="0" fontId="12" fillId="0" borderId="9" xfId="0" applyFont="1" applyFill="1" applyBorder="1" applyAlignment="1">
      <alignment horizontal="right"/>
    </xf>
    <xf numFmtId="176" fontId="4" fillId="0" borderId="10" xfId="0" applyNumberFormat="1" applyFont="1" applyFill="1" applyBorder="1" applyAlignment="1">
      <alignment horizontal="right" vertical="center"/>
    </xf>
    <xf numFmtId="176" fontId="4" fillId="0" borderId="13" xfId="0" applyNumberFormat="1" applyFont="1" applyFill="1" applyBorder="1" applyAlignment="1">
      <alignment horizontal="center"/>
    </xf>
    <xf numFmtId="0" fontId="4" fillId="0" borderId="9" xfId="0" applyFont="1" applyFill="1" applyBorder="1"/>
    <xf numFmtId="0" fontId="34" fillId="0" borderId="15" xfId="0" applyFont="1" applyFill="1" applyBorder="1" applyAlignment="1">
      <alignment horizontal="center" vertical="center"/>
    </xf>
    <xf numFmtId="0" fontId="0" fillId="0" borderId="15" xfId="0" applyBorder="1"/>
    <xf numFmtId="177" fontId="4" fillId="0" borderId="13" xfId="0" applyNumberFormat="1" applyFont="1" applyFill="1" applyBorder="1" applyAlignment="1">
      <alignment horizontal="right"/>
    </xf>
    <xf numFmtId="177" fontId="4" fillId="0" borderId="9" xfId="0" applyNumberFormat="1" applyFont="1" applyFill="1" applyBorder="1" applyAlignment="1">
      <alignment horizontal="right"/>
    </xf>
    <xf numFmtId="177" fontId="4" fillId="0" borderId="10" xfId="0" applyNumberFormat="1" applyFont="1" applyFill="1" applyBorder="1" applyAlignment="1">
      <alignment horizontal="right"/>
    </xf>
    <xf numFmtId="177" fontId="4" fillId="0" borderId="11" xfId="0" applyNumberFormat="1" applyFont="1" applyFill="1" applyBorder="1" applyAlignment="1">
      <alignment horizontal="right"/>
    </xf>
    <xf numFmtId="176" fontId="4" fillId="0" borderId="4" xfId="0" applyNumberFormat="1" applyFont="1" applyFill="1" applyBorder="1" applyAlignment="1">
      <alignment horizontal="right"/>
    </xf>
    <xf numFmtId="176" fontId="4" fillId="0" borderId="6" xfId="0" applyNumberFormat="1" applyFont="1" applyFill="1" applyBorder="1" applyAlignment="1">
      <alignment horizontal="right"/>
    </xf>
    <xf numFmtId="176" fontId="4" fillId="0" borderId="13" xfId="0" applyNumberFormat="1" applyFont="1" applyFill="1" applyBorder="1" applyAlignment="1">
      <alignment horizontal="center"/>
    </xf>
    <xf numFmtId="176" fontId="4" fillId="0" borderId="14" xfId="0" applyNumberFormat="1" applyFont="1" applyFill="1" applyBorder="1" applyAlignment="1">
      <alignment horizontal="center"/>
    </xf>
    <xf numFmtId="176" fontId="4" fillId="0" borderId="9" xfId="0" applyNumberFormat="1" applyFont="1" applyFill="1" applyBorder="1" applyAlignment="1">
      <alignment horizontal="center"/>
    </xf>
    <xf numFmtId="176" fontId="4" fillId="0" borderId="10" xfId="0" applyNumberFormat="1" applyFont="1" applyFill="1" applyBorder="1" applyAlignment="1">
      <alignment horizontal="center"/>
    </xf>
    <xf numFmtId="176" fontId="4" fillId="0" borderId="12" xfId="0" applyNumberFormat="1" applyFont="1" applyFill="1" applyBorder="1" applyAlignment="1">
      <alignment horizontal="center"/>
    </xf>
    <xf numFmtId="176" fontId="4" fillId="0" borderId="11" xfId="0" applyNumberFormat="1" applyFont="1" applyFill="1" applyBorder="1" applyAlignment="1">
      <alignment horizontal="center"/>
    </xf>
    <xf numFmtId="176" fontId="4" fillId="0" borderId="15" xfId="0" applyNumberFormat="1" applyFont="1" applyFill="1" applyBorder="1" applyAlignment="1">
      <alignment horizontal="right"/>
    </xf>
    <xf numFmtId="176" fontId="10" fillId="0" borderId="13" xfId="0" applyNumberFormat="1" applyFont="1" applyFill="1" applyBorder="1" applyAlignment="1">
      <alignment horizontal="right" vertical="center"/>
    </xf>
    <xf numFmtId="176" fontId="10" fillId="0" borderId="14" xfId="0" applyNumberFormat="1" applyFont="1" applyFill="1" applyBorder="1" applyAlignment="1">
      <alignment horizontal="right" vertical="center"/>
    </xf>
    <xf numFmtId="176" fontId="4" fillId="0" borderId="21" xfId="0" applyNumberFormat="1" applyFont="1" applyFill="1" applyBorder="1" applyAlignment="1">
      <alignment horizontal="right"/>
    </xf>
    <xf numFmtId="176" fontId="4" fillId="0" borderId="20" xfId="0" applyNumberFormat="1" applyFont="1" applyFill="1" applyBorder="1" applyAlignment="1">
      <alignment horizontal="right"/>
    </xf>
    <xf numFmtId="176" fontId="4" fillId="0" borderId="10" xfId="0" applyNumberFormat="1" applyFont="1" applyFill="1" applyBorder="1" applyAlignment="1">
      <alignment horizontal="left" vertical="center" indent="1"/>
    </xf>
    <xf numFmtId="176" fontId="4" fillId="0" borderId="12" xfId="0" applyNumberFormat="1" applyFont="1" applyFill="1" applyBorder="1" applyAlignment="1">
      <alignment horizontal="left" vertical="center" indent="1"/>
    </xf>
    <xf numFmtId="176" fontId="4" fillId="0" borderId="11" xfId="0" applyNumberFormat="1" applyFont="1" applyFill="1" applyBorder="1" applyAlignment="1">
      <alignment horizontal="left" vertical="center" indent="1"/>
    </xf>
    <xf numFmtId="176" fontId="4" fillId="0" borderId="0" xfId="0" applyNumberFormat="1" applyFont="1" applyFill="1" applyBorder="1" applyAlignment="1">
      <alignment horizontal="right" vertical="center"/>
    </xf>
    <xf numFmtId="49" fontId="4" fillId="0" borderId="10" xfId="0" applyNumberFormat="1" applyFont="1" applyFill="1" applyBorder="1" applyAlignment="1">
      <alignment horizontal="left"/>
    </xf>
    <xf numFmtId="49" fontId="4" fillId="0" borderId="12" xfId="0" applyNumberFormat="1" applyFont="1" applyFill="1" applyBorder="1" applyAlignment="1">
      <alignment horizontal="left"/>
    </xf>
    <xf numFmtId="49" fontId="4" fillId="0" borderId="11" xfId="0" applyNumberFormat="1" applyFont="1" applyFill="1" applyBorder="1" applyAlignment="1">
      <alignment horizontal="left"/>
    </xf>
    <xf numFmtId="177" fontId="4" fillId="0" borderId="19" xfId="0" applyNumberFormat="1" applyFont="1" applyFill="1" applyBorder="1" applyAlignment="1">
      <alignment horizontal="right"/>
    </xf>
    <xf numFmtId="177" fontId="4" fillId="0" borderId="16" xfId="0" applyNumberFormat="1" applyFont="1" applyFill="1" applyBorder="1" applyAlignment="1">
      <alignment horizontal="right"/>
    </xf>
    <xf numFmtId="49" fontId="4" fillId="0" borderId="13" xfId="0" applyNumberFormat="1" applyFont="1" applyFill="1" applyBorder="1" applyAlignment="1">
      <alignment horizontal="left"/>
    </xf>
    <xf numFmtId="49" fontId="4" fillId="0" borderId="14" xfId="0" applyNumberFormat="1" applyFont="1" applyFill="1" applyBorder="1" applyAlignment="1">
      <alignment horizontal="left"/>
    </xf>
    <xf numFmtId="49" fontId="4" fillId="0" borderId="9" xfId="0" applyNumberFormat="1" applyFont="1" applyFill="1" applyBorder="1" applyAlignment="1">
      <alignment horizontal="left"/>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4" fillId="0" borderId="13"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11" xfId="0" applyFont="1" applyFill="1" applyBorder="1" applyAlignment="1">
      <alignment horizontal="left" vertical="center" shrinkToFit="1"/>
    </xf>
    <xf numFmtId="176" fontId="7" fillId="0" borderId="4" xfId="0" applyNumberFormat="1" applyFont="1" applyFill="1" applyBorder="1" applyAlignment="1">
      <alignment horizontal="right"/>
    </xf>
    <xf numFmtId="176" fontId="7" fillId="0" borderId="6" xfId="0" applyNumberFormat="1" applyFont="1" applyFill="1" applyBorder="1" applyAlignment="1">
      <alignment horizontal="right"/>
    </xf>
    <xf numFmtId="0" fontId="6" fillId="0" borderId="1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49" fontId="8" fillId="0" borderId="13" xfId="0" applyNumberFormat="1" applyFont="1" applyFill="1" applyBorder="1" applyAlignment="1">
      <alignment horizontal="left"/>
    </xf>
    <xf numFmtId="49" fontId="8" fillId="0" borderId="14" xfId="0" applyNumberFormat="1" applyFont="1" applyFill="1" applyBorder="1" applyAlignment="1">
      <alignment horizontal="left"/>
    </xf>
    <xf numFmtId="49" fontId="8" fillId="0" borderId="9" xfId="0" applyNumberFormat="1" applyFont="1" applyFill="1" applyBorder="1" applyAlignment="1">
      <alignment horizontal="left"/>
    </xf>
    <xf numFmtId="49" fontId="8" fillId="0" borderId="10" xfId="0" applyNumberFormat="1" applyFont="1" applyFill="1" applyBorder="1" applyAlignment="1">
      <alignment horizontal="left"/>
    </xf>
    <xf numFmtId="49" fontId="8" fillId="0" borderId="12" xfId="0" applyNumberFormat="1" applyFont="1" applyFill="1" applyBorder="1" applyAlignment="1">
      <alignment horizontal="left"/>
    </xf>
    <xf numFmtId="49" fontId="8" fillId="0" borderId="11" xfId="0" applyNumberFormat="1" applyFont="1" applyFill="1" applyBorder="1" applyAlignment="1">
      <alignment horizontal="left"/>
    </xf>
    <xf numFmtId="0" fontId="4" fillId="0" borderId="15" xfId="0" applyFont="1" applyFill="1" applyBorder="1" applyAlignment="1">
      <alignment horizontal="left" vertical="top" wrapText="1"/>
    </xf>
    <xf numFmtId="0" fontId="0" fillId="0" borderId="15" xfId="0" applyBorder="1" applyAlignment="1">
      <alignment horizontal="left" vertical="top"/>
    </xf>
    <xf numFmtId="176" fontId="10" fillId="0" borderId="23" xfId="0" applyNumberFormat="1" applyFont="1" applyFill="1" applyBorder="1" applyAlignment="1">
      <alignment horizontal="right" vertical="center"/>
    </xf>
    <xf numFmtId="176" fontId="10" fillId="0" borderId="22"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76" fontId="4" fillId="0" borderId="5" xfId="0" applyNumberFormat="1" applyFont="1" applyFill="1" applyBorder="1" applyAlignment="1">
      <alignment horizontal="right"/>
    </xf>
    <xf numFmtId="176" fontId="10" fillId="0" borderId="12" xfId="0" applyNumberFormat="1" applyFont="1" applyFill="1" applyBorder="1" applyAlignment="1">
      <alignment horizontal="center" vertical="center"/>
    </xf>
    <xf numFmtId="176" fontId="10" fillId="0" borderId="11" xfId="0" applyNumberFormat="1" applyFont="1" applyFill="1" applyBorder="1" applyAlignment="1">
      <alignment horizontal="center" vertical="center"/>
    </xf>
    <xf numFmtId="0" fontId="5" fillId="0" borderId="0" xfId="22" applyFont="1" applyAlignment="1">
      <alignment horizontal="center"/>
    </xf>
    <xf numFmtId="0" fontId="6" fillId="0" borderId="4" xfId="22" applyFont="1" applyBorder="1" applyAlignment="1">
      <alignment horizontal="center" vertical="center"/>
    </xf>
    <xf numFmtId="0" fontId="6" fillId="0" borderId="5" xfId="22" applyFont="1" applyBorder="1" applyAlignment="1">
      <alignment horizontal="center" vertical="center"/>
    </xf>
    <xf numFmtId="0" fontId="6" fillId="0" borderId="6" xfId="22" applyFont="1" applyBorder="1" applyAlignment="1">
      <alignment horizontal="center" vertical="center"/>
    </xf>
    <xf numFmtId="0" fontId="6" fillId="0" borderId="13" xfId="22" applyFont="1" applyBorder="1" applyAlignment="1">
      <alignment horizontal="center" vertical="center"/>
    </xf>
    <xf numFmtId="0" fontId="6" fillId="0" borderId="9" xfId="22" applyFont="1" applyBorder="1" applyAlignment="1">
      <alignment horizontal="center" vertical="center"/>
    </xf>
    <xf numFmtId="0" fontId="6" fillId="0" borderId="19" xfId="22" applyFont="1" applyBorder="1" applyAlignment="1">
      <alignment horizontal="center" vertical="center"/>
    </xf>
    <xf numFmtId="0" fontId="6" fillId="0" borderId="16" xfId="22" applyFont="1" applyBorder="1" applyAlignment="1">
      <alignment horizontal="center" vertical="center"/>
    </xf>
    <xf numFmtId="0" fontId="6" fillId="0" borderId="10" xfId="22" applyFont="1" applyBorder="1" applyAlignment="1">
      <alignment horizontal="center" vertical="center"/>
    </xf>
    <xf numFmtId="0" fontId="6" fillId="0" borderId="11" xfId="22" applyFont="1" applyBorder="1" applyAlignment="1">
      <alignment horizontal="center" vertical="center"/>
    </xf>
    <xf numFmtId="0" fontId="6" fillId="0" borderId="4" xfId="22" applyFont="1" applyBorder="1" applyAlignment="1">
      <alignment horizontal="center"/>
    </xf>
    <xf numFmtId="0" fontId="6" fillId="0" borderId="5" xfId="22" applyFont="1" applyBorder="1" applyAlignment="1">
      <alignment horizontal="center"/>
    </xf>
    <xf numFmtId="0" fontId="6" fillId="0" borderId="14" xfId="22" applyFont="1" applyBorder="1" applyAlignment="1">
      <alignment horizontal="center" vertical="center"/>
    </xf>
    <xf numFmtId="0" fontId="6" fillId="0" borderId="0" xfId="22" applyFont="1" applyAlignment="1">
      <alignment horizontal="center" vertical="center"/>
    </xf>
    <xf numFmtId="0" fontId="6" fillId="0" borderId="12" xfId="22" applyFont="1" applyBorder="1" applyAlignment="1">
      <alignment horizontal="center" vertical="center"/>
    </xf>
    <xf numFmtId="177" fontId="4" fillId="0" borderId="13" xfId="0" applyNumberFormat="1" applyFont="1" applyBorder="1" applyAlignment="1">
      <alignment horizontal="right"/>
    </xf>
    <xf numFmtId="177" fontId="4" fillId="0" borderId="9" xfId="0" applyNumberFormat="1" applyFont="1" applyBorder="1" applyAlignment="1">
      <alignment horizontal="right"/>
    </xf>
    <xf numFmtId="177" fontId="4" fillId="0" borderId="10" xfId="0" applyNumberFormat="1" applyFont="1" applyBorder="1" applyAlignment="1">
      <alignment horizontal="right"/>
    </xf>
    <xf numFmtId="177" fontId="4" fillId="0" borderId="11" xfId="0" applyNumberFormat="1" applyFont="1" applyBorder="1" applyAlignment="1">
      <alignment horizontal="right"/>
    </xf>
    <xf numFmtId="176" fontId="4" fillId="0" borderId="4" xfId="0" applyNumberFormat="1" applyFont="1" applyBorder="1" applyAlignment="1">
      <alignment horizontal="right"/>
    </xf>
    <xf numFmtId="176" fontId="4" fillId="0" borderId="6" xfId="0" applyNumberFormat="1" applyFont="1" applyBorder="1" applyAlignment="1">
      <alignment horizontal="right"/>
    </xf>
    <xf numFmtId="0" fontId="28" fillId="0" borderId="13" xfId="0" applyNumberFormat="1" applyFont="1" applyBorder="1" applyAlignment="1">
      <alignment horizontal="left" shrinkToFit="1"/>
    </xf>
    <xf numFmtId="0" fontId="28" fillId="0" borderId="14" xfId="0" applyNumberFormat="1" applyFont="1" applyBorder="1" applyAlignment="1">
      <alignment horizontal="left" shrinkToFit="1"/>
    </xf>
    <xf numFmtId="0" fontId="28" fillId="0" borderId="9" xfId="0" applyNumberFormat="1" applyFont="1" applyBorder="1" applyAlignment="1">
      <alignment horizontal="left" shrinkToFit="1"/>
    </xf>
    <xf numFmtId="0" fontId="28" fillId="0" borderId="10" xfId="0" applyNumberFormat="1" applyFont="1" applyBorder="1" applyAlignment="1">
      <alignment horizontal="left" shrinkToFit="1"/>
    </xf>
    <xf numFmtId="0" fontId="28" fillId="0" borderId="12" xfId="0" applyNumberFormat="1" applyFont="1" applyBorder="1" applyAlignment="1">
      <alignment horizontal="left" shrinkToFit="1"/>
    </xf>
    <xf numFmtId="0" fontId="28" fillId="0" borderId="11" xfId="0" applyNumberFormat="1" applyFont="1" applyBorder="1" applyAlignment="1">
      <alignment horizontal="left" shrinkToFit="1"/>
    </xf>
    <xf numFmtId="177" fontId="4" fillId="4" borderId="13" xfId="0" applyNumberFormat="1" applyFont="1" applyFill="1" applyBorder="1" applyAlignment="1">
      <alignment horizontal="right"/>
    </xf>
    <xf numFmtId="177" fontId="4" fillId="4" borderId="9" xfId="0" applyNumberFormat="1" applyFont="1" applyFill="1" applyBorder="1" applyAlignment="1">
      <alignment horizontal="right"/>
    </xf>
    <xf numFmtId="177" fontId="4" fillId="4" borderId="10" xfId="0" applyNumberFormat="1" applyFont="1" applyFill="1" applyBorder="1" applyAlignment="1">
      <alignment horizontal="right"/>
    </xf>
    <xf numFmtId="177" fontId="4" fillId="4" borderId="11" xfId="0" applyNumberFormat="1" applyFont="1" applyFill="1" applyBorder="1" applyAlignment="1">
      <alignment horizontal="right"/>
    </xf>
    <xf numFmtId="176" fontId="4" fillId="4" borderId="4" xfId="0" applyNumberFormat="1" applyFont="1" applyFill="1" applyBorder="1" applyAlignment="1">
      <alignment horizontal="right"/>
    </xf>
    <xf numFmtId="176" fontId="4" fillId="4" borderId="6" xfId="0" applyNumberFormat="1" applyFont="1" applyFill="1" applyBorder="1" applyAlignment="1">
      <alignment horizontal="right"/>
    </xf>
    <xf numFmtId="0" fontId="28" fillId="4" borderId="13" xfId="0" applyNumberFormat="1" applyFont="1" applyFill="1" applyBorder="1" applyAlignment="1">
      <alignment horizontal="left" shrinkToFit="1"/>
    </xf>
    <xf numFmtId="0" fontId="28" fillId="4" borderId="14" xfId="0" applyNumberFormat="1" applyFont="1" applyFill="1" applyBorder="1" applyAlignment="1">
      <alignment horizontal="left" shrinkToFit="1"/>
    </xf>
    <xf numFmtId="0" fontId="28" fillId="4" borderId="9" xfId="0" applyNumberFormat="1" applyFont="1" applyFill="1" applyBorder="1" applyAlignment="1">
      <alignment horizontal="left" shrinkToFit="1"/>
    </xf>
    <xf numFmtId="0" fontId="33" fillId="4" borderId="10" xfId="0" applyNumberFormat="1" applyFont="1" applyFill="1" applyBorder="1" applyAlignment="1">
      <alignment horizontal="left" shrinkToFit="1"/>
    </xf>
    <xf numFmtId="0" fontId="33" fillId="4" borderId="12" xfId="0" applyNumberFormat="1" applyFont="1" applyFill="1" applyBorder="1" applyAlignment="1">
      <alignment horizontal="left" shrinkToFit="1"/>
    </xf>
    <xf numFmtId="0" fontId="33" fillId="4" borderId="11" xfId="0" applyNumberFormat="1" applyFont="1" applyFill="1" applyBorder="1" applyAlignment="1">
      <alignment horizontal="left" shrinkToFit="1"/>
    </xf>
    <xf numFmtId="177" fontId="32" fillId="0" borderId="13" xfId="0" applyNumberFormat="1" applyFont="1" applyBorder="1" applyAlignment="1">
      <alignment horizontal="right"/>
    </xf>
    <xf numFmtId="177" fontId="32" fillId="0" borderId="9" xfId="0" applyNumberFormat="1" applyFont="1" applyBorder="1" applyAlignment="1">
      <alignment horizontal="right"/>
    </xf>
    <xf numFmtId="177" fontId="32" fillId="0" borderId="10" xfId="0" applyNumberFormat="1" applyFont="1" applyBorder="1" applyAlignment="1">
      <alignment horizontal="right"/>
    </xf>
    <xf numFmtId="177" fontId="32" fillId="0" borderId="11" xfId="0" applyNumberFormat="1" applyFont="1" applyBorder="1" applyAlignment="1">
      <alignment horizontal="right"/>
    </xf>
    <xf numFmtId="0" fontId="28" fillId="4" borderId="10" xfId="0" applyNumberFormat="1" applyFont="1" applyFill="1" applyBorder="1" applyAlignment="1">
      <alignment horizontal="left" shrinkToFit="1"/>
    </xf>
    <xf numFmtId="0" fontId="28" fillId="4" borderId="12" xfId="0" applyNumberFormat="1" applyFont="1" applyFill="1" applyBorder="1" applyAlignment="1">
      <alignment horizontal="left" shrinkToFit="1"/>
    </xf>
    <xf numFmtId="0" fontId="28" fillId="4" borderId="11" xfId="0" applyNumberFormat="1" applyFont="1" applyFill="1" applyBorder="1" applyAlignment="1">
      <alignment horizontal="left" shrinkToFit="1"/>
    </xf>
    <xf numFmtId="0" fontId="28" fillId="0" borderId="13" xfId="0" applyNumberFormat="1" applyFont="1" applyFill="1" applyBorder="1" applyAlignment="1">
      <alignment horizontal="left" shrinkToFit="1"/>
    </xf>
    <xf numFmtId="0" fontId="28" fillId="0" borderId="14" xfId="0" applyNumberFormat="1" applyFont="1" applyFill="1" applyBorder="1" applyAlignment="1">
      <alignment horizontal="left" shrinkToFit="1"/>
    </xf>
    <xf numFmtId="0" fontId="28" fillId="0" borderId="9" xfId="0" applyNumberFormat="1" applyFont="1" applyFill="1" applyBorder="1" applyAlignment="1">
      <alignment horizontal="left" shrinkToFit="1"/>
    </xf>
    <xf numFmtId="0" fontId="28" fillId="0" borderId="10" xfId="0" applyNumberFormat="1" applyFont="1" applyFill="1" applyBorder="1" applyAlignment="1">
      <alignment horizontal="left" shrinkToFit="1"/>
    </xf>
    <xf numFmtId="0" fontId="28" fillId="0" borderId="12" xfId="0" applyNumberFormat="1" applyFont="1" applyFill="1" applyBorder="1" applyAlignment="1">
      <alignment horizontal="left" shrinkToFit="1"/>
    </xf>
    <xf numFmtId="0" fontId="28" fillId="0" borderId="11" xfId="0" applyNumberFormat="1" applyFont="1" applyFill="1" applyBorder="1" applyAlignment="1">
      <alignment horizontal="left" shrinkToFit="1"/>
    </xf>
    <xf numFmtId="178" fontId="4" fillId="0" borderId="13" xfId="22" applyNumberFormat="1" applyFont="1" applyBorder="1" applyAlignment="1">
      <alignment horizontal="right"/>
    </xf>
    <xf numFmtId="178" fontId="4" fillId="0" borderId="9" xfId="22" applyNumberFormat="1" applyFont="1" applyBorder="1" applyAlignment="1">
      <alignment horizontal="right"/>
    </xf>
    <xf numFmtId="178" fontId="4" fillId="0" borderId="10" xfId="22" applyNumberFormat="1" applyFont="1" applyBorder="1" applyAlignment="1">
      <alignment horizontal="right"/>
    </xf>
    <xf numFmtId="178" fontId="4" fillId="0" borderId="11" xfId="22" applyNumberFormat="1" applyFont="1" applyBorder="1" applyAlignment="1">
      <alignment horizontal="right"/>
    </xf>
    <xf numFmtId="176" fontId="4" fillId="0" borderId="4" xfId="22" applyNumberFormat="1" applyFont="1" applyBorder="1" applyAlignment="1">
      <alignment horizontal="right"/>
    </xf>
    <xf numFmtId="176" fontId="4" fillId="0" borderId="6" xfId="22" applyNumberFormat="1" applyFont="1" applyBorder="1" applyAlignment="1">
      <alignment horizontal="right"/>
    </xf>
    <xf numFmtId="49" fontId="28" fillId="0" borderId="13" xfId="22" applyNumberFormat="1" applyFont="1" applyBorder="1" applyAlignment="1">
      <alignment horizontal="left"/>
    </xf>
    <xf numFmtId="49" fontId="28" fillId="0" borderId="14" xfId="22" applyNumberFormat="1" applyFont="1" applyBorder="1" applyAlignment="1">
      <alignment horizontal="left"/>
    </xf>
    <xf numFmtId="49" fontId="28" fillId="0" borderId="9" xfId="22" applyNumberFormat="1" applyFont="1" applyBorder="1" applyAlignment="1">
      <alignment horizontal="left"/>
    </xf>
    <xf numFmtId="49" fontId="28" fillId="0" borderId="10" xfId="22" applyNumberFormat="1" applyFont="1" applyBorder="1" applyAlignment="1">
      <alignment horizontal="left"/>
    </xf>
    <xf numFmtId="49" fontId="28" fillId="0" borderId="12" xfId="22" applyNumberFormat="1" applyFont="1" applyBorder="1" applyAlignment="1">
      <alignment horizontal="left"/>
    </xf>
    <xf numFmtId="49" fontId="28" fillId="0" borderId="11" xfId="22" applyNumberFormat="1" applyFont="1" applyBorder="1" applyAlignment="1">
      <alignment horizontal="left"/>
    </xf>
    <xf numFmtId="176" fontId="4" fillId="0" borderId="4" xfId="23" applyNumberFormat="1" applyFont="1" applyBorder="1" applyAlignment="1">
      <alignment horizontal="right"/>
    </xf>
    <xf numFmtId="176" fontId="4" fillId="0" borderId="6" xfId="23" applyNumberFormat="1" applyFont="1" applyBorder="1" applyAlignment="1">
      <alignment horizontal="right"/>
    </xf>
    <xf numFmtId="49" fontId="28" fillId="0" borderId="13" xfId="23" applyNumberFormat="1" applyFont="1" applyBorder="1" applyAlignment="1">
      <alignment horizontal="left"/>
    </xf>
    <xf numFmtId="49" fontId="28" fillId="0" borderId="14" xfId="23" applyNumberFormat="1" applyFont="1" applyBorder="1" applyAlignment="1">
      <alignment horizontal="left"/>
    </xf>
    <xf numFmtId="49" fontId="28" fillId="0" borderId="9" xfId="23" applyNumberFormat="1" applyFont="1" applyBorder="1" applyAlignment="1">
      <alignment horizontal="left"/>
    </xf>
    <xf numFmtId="49" fontId="28" fillId="0" borderId="10" xfId="23" applyNumberFormat="1" applyFont="1" applyBorder="1" applyAlignment="1">
      <alignment horizontal="left"/>
    </xf>
    <xf numFmtId="49" fontId="28" fillId="0" borderId="12" xfId="23" applyNumberFormat="1" applyFont="1" applyBorder="1" applyAlignment="1">
      <alignment horizontal="left"/>
    </xf>
    <xf numFmtId="49" fontId="28" fillId="0" borderId="11" xfId="23" applyNumberFormat="1" applyFont="1" applyBorder="1" applyAlignment="1">
      <alignment horizontal="left"/>
    </xf>
    <xf numFmtId="0" fontId="28" fillId="0" borderId="10" xfId="22" applyFont="1" applyBorder="1" applyAlignment="1">
      <alignment horizontal="left"/>
    </xf>
    <xf numFmtId="0" fontId="28" fillId="0" borderId="12" xfId="22" applyFont="1" applyBorder="1" applyAlignment="1">
      <alignment horizontal="left"/>
    </xf>
    <xf numFmtId="0" fontId="28" fillId="0" borderId="11" xfId="22" applyFont="1" applyBorder="1" applyAlignment="1">
      <alignment horizontal="left"/>
    </xf>
    <xf numFmtId="178" fontId="4" fillId="0" borderId="13" xfId="23" applyNumberFormat="1" applyFont="1" applyBorder="1" applyAlignment="1">
      <alignment horizontal="right"/>
    </xf>
    <xf numFmtId="178" fontId="4" fillId="0" borderId="9" xfId="23" applyNumberFormat="1" applyFont="1" applyBorder="1" applyAlignment="1">
      <alignment horizontal="right"/>
    </xf>
    <xf numFmtId="178" fontId="4" fillId="0" borderId="10" xfId="23" applyNumberFormat="1" applyFont="1" applyBorder="1" applyAlignment="1">
      <alignment horizontal="right"/>
    </xf>
    <xf numFmtId="178" fontId="4" fillId="0" borderId="11" xfId="23" applyNumberFormat="1" applyFont="1" applyBorder="1" applyAlignment="1">
      <alignment horizontal="right"/>
    </xf>
    <xf numFmtId="0" fontId="28" fillId="0" borderId="13" xfId="22" applyFont="1" applyBorder="1" applyAlignment="1">
      <alignment horizontal="center"/>
    </xf>
    <xf numFmtId="0" fontId="28" fillId="0" borderId="14" xfId="22" applyFont="1" applyBorder="1" applyAlignment="1">
      <alignment horizontal="center"/>
    </xf>
    <xf numFmtId="0" fontId="28" fillId="0" borderId="9" xfId="22" applyFont="1" applyBorder="1" applyAlignment="1">
      <alignment horizontal="center"/>
    </xf>
    <xf numFmtId="0" fontId="28" fillId="0" borderId="10" xfId="22" applyFont="1" applyBorder="1" applyAlignment="1">
      <alignment horizontal="center"/>
    </xf>
    <xf numFmtId="0" fontId="28" fillId="0" borderId="12" xfId="22" applyFont="1" applyBorder="1" applyAlignment="1">
      <alignment horizontal="center"/>
    </xf>
    <xf numFmtId="0" fontId="28" fillId="0" borderId="11" xfId="22" applyFont="1" applyBorder="1" applyAlignment="1">
      <alignment horizontal="center"/>
    </xf>
    <xf numFmtId="176" fontId="28" fillId="0" borderId="0" xfId="22" applyNumberFormat="1" applyFont="1" applyAlignment="1">
      <alignment horizontal="right" vertical="center"/>
    </xf>
    <xf numFmtId="0" fontId="0" fillId="0" borderId="9" xfId="0" applyBorder="1" applyAlignment="1">
      <alignment horizontal="right"/>
    </xf>
    <xf numFmtId="0" fontId="0" fillId="0" borderId="10" xfId="0" applyBorder="1" applyAlignment="1">
      <alignment horizontal="right"/>
    </xf>
    <xf numFmtId="0" fontId="0" fillId="0" borderId="11" xfId="0" applyBorder="1" applyAlignment="1">
      <alignment horizontal="right"/>
    </xf>
    <xf numFmtId="0" fontId="0" fillId="0" borderId="6" xfId="0" applyBorder="1" applyAlignment="1">
      <alignment horizontal="right"/>
    </xf>
    <xf numFmtId="176" fontId="4" fillId="0" borderId="5" xfId="22" applyNumberFormat="1" applyFont="1" applyBorder="1" applyAlignment="1">
      <alignment horizontal="right"/>
    </xf>
    <xf numFmtId="176" fontId="4" fillId="0" borderId="4" xfId="22" applyNumberFormat="1" applyFont="1" applyBorder="1" applyAlignment="1">
      <alignment horizontal="center"/>
    </xf>
    <xf numFmtId="176" fontId="4" fillId="0" borderId="6" xfId="22" applyNumberFormat="1" applyFont="1" applyBorder="1" applyAlignment="1">
      <alignment horizontal="center"/>
    </xf>
    <xf numFmtId="176" fontId="4" fillId="0" borderId="4" xfId="23" applyNumberFormat="1" applyFont="1" applyBorder="1"/>
    <xf numFmtId="0" fontId="0" fillId="0" borderId="6" xfId="0" applyBorder="1"/>
    <xf numFmtId="176" fontId="4" fillId="0" borderId="4" xfId="22" applyNumberFormat="1" applyFont="1" applyBorder="1"/>
    <xf numFmtId="178" fontId="4" fillId="4" borderId="13" xfId="23" applyNumberFormat="1" applyFont="1" applyFill="1" applyBorder="1" applyAlignment="1">
      <alignment horizontal="right"/>
    </xf>
    <xf numFmtId="178" fontId="4" fillId="4" borderId="9" xfId="23" applyNumberFormat="1" applyFont="1" applyFill="1" applyBorder="1" applyAlignment="1">
      <alignment horizontal="right"/>
    </xf>
    <xf numFmtId="178" fontId="4" fillId="4" borderId="10" xfId="23" applyNumberFormat="1" applyFont="1" applyFill="1" applyBorder="1" applyAlignment="1">
      <alignment horizontal="right"/>
    </xf>
    <xf numFmtId="178" fontId="4" fillId="4" borderId="11" xfId="23" applyNumberFormat="1" applyFont="1" applyFill="1" applyBorder="1" applyAlignment="1">
      <alignment horizontal="right"/>
    </xf>
    <xf numFmtId="176" fontId="4" fillId="4" borderId="4" xfId="23" applyNumberFormat="1" applyFont="1" applyFill="1" applyBorder="1" applyAlignment="1">
      <alignment horizontal="right"/>
    </xf>
    <xf numFmtId="0" fontId="0" fillId="4" borderId="6" xfId="0" applyFill="1" applyBorder="1" applyAlignment="1">
      <alignment horizontal="right"/>
    </xf>
    <xf numFmtId="176" fontId="4" fillId="4" borderId="6" xfId="23" applyNumberFormat="1" applyFont="1" applyFill="1" applyBorder="1" applyAlignment="1">
      <alignment horizontal="right"/>
    </xf>
    <xf numFmtId="49" fontId="28" fillId="4" borderId="13" xfId="23" applyNumberFormat="1" applyFont="1" applyFill="1" applyBorder="1" applyAlignment="1">
      <alignment horizontal="left"/>
    </xf>
    <xf numFmtId="49" fontId="28" fillId="4" borderId="14" xfId="23" applyNumberFormat="1" applyFont="1" applyFill="1" applyBorder="1" applyAlignment="1">
      <alignment horizontal="left"/>
    </xf>
    <xf numFmtId="49" fontId="28" fillId="4" borderId="9" xfId="23" applyNumberFormat="1" applyFont="1" applyFill="1" applyBorder="1" applyAlignment="1">
      <alignment horizontal="left"/>
    </xf>
    <xf numFmtId="49" fontId="28" fillId="4" borderId="10" xfId="23" applyNumberFormat="1" applyFont="1" applyFill="1" applyBorder="1" applyAlignment="1">
      <alignment horizontal="left"/>
    </xf>
    <xf numFmtId="49" fontId="28" fillId="4" borderId="12" xfId="23" applyNumberFormat="1" applyFont="1" applyFill="1" applyBorder="1" applyAlignment="1">
      <alignment horizontal="left"/>
    </xf>
    <xf numFmtId="49" fontId="28" fillId="4" borderId="11" xfId="23" applyNumberFormat="1" applyFont="1" applyFill="1" applyBorder="1" applyAlignment="1">
      <alignment horizontal="left"/>
    </xf>
    <xf numFmtId="0" fontId="1" fillId="0" borderId="6" xfId="0" applyFont="1" applyBorder="1" applyAlignment="1">
      <alignment horizontal="right"/>
    </xf>
    <xf numFmtId="0" fontId="0" fillId="4" borderId="9" xfId="0" applyFill="1" applyBorder="1" applyAlignment="1">
      <alignment horizontal="right"/>
    </xf>
    <xf numFmtId="0" fontId="0" fillId="4" borderId="10" xfId="0" applyFill="1" applyBorder="1" applyAlignment="1">
      <alignment horizontal="right"/>
    </xf>
    <xf numFmtId="0" fontId="0" fillId="4" borderId="11" xfId="0" applyFill="1" applyBorder="1" applyAlignment="1">
      <alignment horizontal="right"/>
    </xf>
    <xf numFmtId="0" fontId="1" fillId="4" borderId="6" xfId="0" applyFont="1" applyFill="1" applyBorder="1" applyAlignment="1">
      <alignment horizontal="right"/>
    </xf>
    <xf numFmtId="178" fontId="4" fillId="4" borderId="13" xfId="22" applyNumberFormat="1" applyFont="1" applyFill="1" applyBorder="1" applyAlignment="1">
      <alignment horizontal="right"/>
    </xf>
    <xf numFmtId="178" fontId="4" fillId="4" borderId="9" xfId="22" applyNumberFormat="1" applyFont="1" applyFill="1" applyBorder="1" applyAlignment="1">
      <alignment horizontal="right"/>
    </xf>
    <xf numFmtId="178" fontId="4" fillId="4" borderId="10" xfId="22" applyNumberFormat="1" applyFont="1" applyFill="1" applyBorder="1" applyAlignment="1">
      <alignment horizontal="right"/>
    </xf>
    <xf numFmtId="178" fontId="4" fillId="4" borderId="11" xfId="22" applyNumberFormat="1" applyFont="1" applyFill="1" applyBorder="1" applyAlignment="1">
      <alignment horizontal="right"/>
    </xf>
    <xf numFmtId="176" fontId="4" fillId="4" borderId="4" xfId="22" applyNumberFormat="1" applyFont="1" applyFill="1" applyBorder="1" applyAlignment="1">
      <alignment horizontal="right"/>
    </xf>
    <xf numFmtId="176" fontId="4" fillId="4" borderId="6" xfId="22" applyNumberFormat="1" applyFont="1" applyFill="1" applyBorder="1" applyAlignment="1">
      <alignment horizontal="right"/>
    </xf>
    <xf numFmtId="178" fontId="4" fillId="0" borderId="13" xfId="22" applyNumberFormat="1" applyFont="1" applyFill="1" applyBorder="1" applyAlignment="1">
      <alignment horizontal="right"/>
    </xf>
    <xf numFmtId="178" fontId="4" fillId="0" borderId="9" xfId="22" applyNumberFormat="1" applyFont="1" applyFill="1" applyBorder="1" applyAlignment="1">
      <alignment horizontal="right"/>
    </xf>
    <xf numFmtId="178" fontId="4" fillId="0" borderId="10" xfId="22" applyNumberFormat="1" applyFont="1" applyFill="1" applyBorder="1" applyAlignment="1">
      <alignment horizontal="right"/>
    </xf>
    <xf numFmtId="178" fontId="4" fillId="0" borderId="11" xfId="22" applyNumberFormat="1" applyFont="1" applyFill="1" applyBorder="1" applyAlignment="1">
      <alignment horizontal="right"/>
    </xf>
    <xf numFmtId="176" fontId="4" fillId="0" borderId="4" xfId="22" applyNumberFormat="1" applyFont="1" applyFill="1" applyBorder="1" applyAlignment="1">
      <alignment horizontal="right"/>
    </xf>
    <xf numFmtId="176" fontId="4" fillId="0" borderId="6" xfId="22" applyNumberFormat="1" applyFont="1" applyFill="1" applyBorder="1" applyAlignment="1">
      <alignment horizontal="right"/>
    </xf>
    <xf numFmtId="176" fontId="4" fillId="0" borderId="4" xfId="23" applyNumberFormat="1" applyFont="1" applyFill="1" applyBorder="1" applyAlignment="1">
      <alignment horizontal="right"/>
    </xf>
    <xf numFmtId="176" fontId="4" fillId="0" borderId="6" xfId="23" applyNumberFormat="1" applyFont="1" applyFill="1" applyBorder="1" applyAlignment="1">
      <alignment horizontal="right"/>
    </xf>
    <xf numFmtId="49" fontId="28" fillId="0" borderId="13" xfId="23" applyNumberFormat="1" applyFont="1" applyFill="1" applyBorder="1" applyAlignment="1">
      <alignment horizontal="left"/>
    </xf>
    <xf numFmtId="49" fontId="28" fillId="0" borderId="14" xfId="23" applyNumberFormat="1" applyFont="1" applyFill="1" applyBorder="1" applyAlignment="1">
      <alignment horizontal="left"/>
    </xf>
    <xf numFmtId="49" fontId="28" fillId="0" borderId="9" xfId="23" applyNumberFormat="1" applyFont="1" applyFill="1" applyBorder="1" applyAlignment="1">
      <alignment horizontal="left"/>
    </xf>
    <xf numFmtId="49" fontId="28" fillId="0" borderId="10" xfId="23" applyNumberFormat="1" applyFont="1" applyFill="1" applyBorder="1" applyAlignment="1">
      <alignment horizontal="left"/>
    </xf>
    <xf numFmtId="49" fontId="28" fillId="0" borderId="12" xfId="23" applyNumberFormat="1" applyFont="1" applyFill="1" applyBorder="1" applyAlignment="1">
      <alignment horizontal="left"/>
    </xf>
    <xf numFmtId="49" fontId="28" fillId="0" borderId="11" xfId="23" applyNumberFormat="1" applyFont="1" applyFill="1" applyBorder="1" applyAlignment="1">
      <alignment horizontal="left"/>
    </xf>
    <xf numFmtId="38" fontId="4" fillId="0" borderId="12" xfId="17" applyFont="1" applyFill="1" applyBorder="1" applyAlignment="1">
      <alignment horizontal="right"/>
    </xf>
    <xf numFmtId="38" fontId="4" fillId="0" borderId="11" xfId="17" applyFont="1" applyFill="1" applyBorder="1" applyAlignment="1">
      <alignment horizontal="right"/>
    </xf>
    <xf numFmtId="38" fontId="4" fillId="0" borderId="14" xfId="17" applyFont="1" applyFill="1" applyBorder="1" applyAlignment="1">
      <alignment horizontal="right"/>
    </xf>
    <xf numFmtId="38" fontId="4" fillId="0" borderId="9" xfId="17" applyFont="1" applyFill="1" applyBorder="1" applyAlignment="1">
      <alignment horizontal="right"/>
    </xf>
    <xf numFmtId="0" fontId="28" fillId="0" borderId="13" xfId="0" applyNumberFormat="1" applyFont="1" applyBorder="1" applyAlignment="1">
      <alignment horizontal="left"/>
    </xf>
    <xf numFmtId="0" fontId="28" fillId="0" borderId="14" xfId="0" applyNumberFormat="1" applyFont="1" applyBorder="1" applyAlignment="1">
      <alignment horizontal="left"/>
    </xf>
    <xf numFmtId="0" fontId="28" fillId="0" borderId="9" xfId="0" applyNumberFormat="1" applyFont="1" applyBorder="1" applyAlignment="1">
      <alignment horizontal="left"/>
    </xf>
    <xf numFmtId="0" fontId="28" fillId="0" borderId="10" xfId="0" applyNumberFormat="1" applyFont="1" applyBorder="1" applyAlignment="1">
      <alignment horizontal="left"/>
    </xf>
    <xf numFmtId="0" fontId="28" fillId="0" borderId="12" xfId="0" applyNumberFormat="1" applyFont="1" applyBorder="1" applyAlignment="1">
      <alignment horizontal="left"/>
    </xf>
    <xf numFmtId="0" fontId="28" fillId="0" borderId="11" xfId="0" applyNumberFormat="1" applyFont="1" applyBorder="1" applyAlignment="1">
      <alignment horizontal="left"/>
    </xf>
    <xf numFmtId="176" fontId="7" fillId="0" borderId="4" xfId="0" applyNumberFormat="1" applyFont="1" applyBorder="1" applyAlignment="1">
      <alignment horizontal="right"/>
    </xf>
    <xf numFmtId="176" fontId="7" fillId="0" borderId="6" xfId="0" applyNumberFormat="1" applyFont="1" applyBorder="1" applyAlignment="1">
      <alignment horizontal="right"/>
    </xf>
    <xf numFmtId="0" fontId="5" fillId="0" borderId="0" xfId="0" applyFont="1" applyFill="1" applyAlignment="1">
      <alignment horizontal="center"/>
    </xf>
    <xf numFmtId="0" fontId="4" fillId="0" borderId="0" xfId="0" applyFont="1" applyFill="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xf>
    <xf numFmtId="0" fontId="6" fillId="0" borderId="5" xfId="0" applyFont="1" applyBorder="1" applyAlignment="1">
      <alignment horizontal="center"/>
    </xf>
    <xf numFmtId="0" fontId="6" fillId="0" borderId="13"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6" fillId="0" borderId="11" xfId="0" applyNumberFormat="1" applyFont="1" applyBorder="1" applyAlignment="1">
      <alignment horizontal="center" vertical="center"/>
    </xf>
  </cellXfs>
  <cellStyles count="27">
    <cellStyle name="Calc Currency (0)" xfId="1"/>
    <cellStyle name="Comma [0]_laroux" xfId="2"/>
    <cellStyle name="Comma_laroux" xfId="3"/>
    <cellStyle name="Currency [0]_laroux" xfId="4"/>
    <cellStyle name="Currency_laroux" xfId="5"/>
    <cellStyle name="entry" xfId="6"/>
    <cellStyle name="Header1" xfId="7"/>
    <cellStyle name="Header2" xfId="8"/>
    <cellStyle name="Normal - Style1" xfId="9"/>
    <cellStyle name="Normal_#18-Internet" xfId="10"/>
    <cellStyle name="price" xfId="11"/>
    <cellStyle name="revised" xfId="12"/>
    <cellStyle name="section" xfId="13"/>
    <cellStyle name="subhead" xfId="14"/>
    <cellStyle name="title" xfId="15"/>
    <cellStyle name="会社名" xfId="16"/>
    <cellStyle name="桁区切り" xfId="17" builtinId="6"/>
    <cellStyle name="桁区切り 2" xfId="18"/>
    <cellStyle name="数量" xfId="19"/>
    <cellStyle name="標準" xfId="0" builtinId="0"/>
    <cellStyle name="標準 2" xfId="20"/>
    <cellStyle name="標準 2 2" xfId="21"/>
    <cellStyle name="標準 6" xfId="22"/>
    <cellStyle name="標準_（亀山南小）設計書" xfId="23"/>
    <cellStyle name="標準２" xfId="24"/>
    <cellStyle name="標準A" xfId="25"/>
    <cellStyle name="未定義"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styles" Target="styles.xml"/><Relationship Id="rId16" Type="http://schemas.openxmlformats.org/officeDocument/2006/relationships/externalLink" Target="externalLinks/externalLink12.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28" Type="http://schemas.openxmlformats.org/officeDocument/2006/relationships/externalLink" Target="externalLinks/externalLink124.xml"/><Relationship Id="rId5" Type="http://schemas.openxmlformats.org/officeDocument/2006/relationships/externalLink" Target="externalLinks/externalLink1.xml"/><Relationship Id="rId90" Type="http://schemas.openxmlformats.org/officeDocument/2006/relationships/externalLink" Target="externalLinks/externalLink86.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18" Type="http://schemas.openxmlformats.org/officeDocument/2006/relationships/externalLink" Target="externalLinks/externalLink114.xml"/><Relationship Id="rId134" Type="http://schemas.openxmlformats.org/officeDocument/2006/relationships/externalLink" Target="externalLinks/externalLink130.xml"/><Relationship Id="rId139" Type="http://schemas.openxmlformats.org/officeDocument/2006/relationships/sharedStrings" Target="sharedStrings.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4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theme" Target="theme/theme1.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27010;&#31639;&#26360;&#21193;&#24375;&#12501;&#12449;&#12452;&#12523;/&#24859;&#39423;&#23534;&#20844;&#20849;&#19979;&#27700;&#36947;&#25509;&#32154;&#24037;&#201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b10z0537\d110\My%20Documents\&#36914;&#34892;&#20013;\&#21644;&#30000;&#23665;\&#21644;&#3288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hcppc1\public1\&#35211;&#31309;\2004\&#12365;\&#12365;&#12425;&#12417;&#12365;&#24037;&#25151;&#38738;&#23665;&#20998;&#22580;\&#12365;&#12425;&#12417;&#12365;&#20869;&#35379;&#26360;&#65288;&#27231;&#26800;&#65289;.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0.126.10.238\0707&#24314;&#35373;\03&#31649;&#29702;&#20418;\&#34892;&#25919;&#24773;&#22577;\&#23567;&#23822;&#20445;&#23384;\2&#24037;&#20107;&#31561;&#22865;&#32004;\&#24037;&#20107;&#31561;&#27770;&#28168;&#12471;&#12473;&#12486;&#12512;\&#24179;&#25104;18&#24180;&#24230;&#24037;&#20107;&#31561;&#27770;&#28168;\&#24037;&#20107;&#31561;&#27770;&#35009;.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xsv1011\&#32887;&#21729;&#20849;&#26377;&#12501;&#12457;&#12523;&#12480;(20060401)\DOCUME~1\k0420\LOCALS~1\Temp\C.Lotus.Notes.Data\My%20Documents\&#24314;&#35373;&#35506;\&#21644;&#30000;&#12398;&#12412;&#12398;&#32218;&#36947;&#36335;&#25913;&#33391;&#24037;&#20107;\&#65320;&#65297;&#65298;&#21644;&#30000;&#12398;&#12412;&#12398;&#32218;\&#65288;&#22269;&#35036;&#65289;&#21644;&#30000;&#12398;&#12412;&#12398;&#32218;(&#27211;&#2675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Nx2\MO\SOTFA\&#20195;&#20385;(&#26448;&#26009;&#39006;).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Nagfs01\cm$\&#20104;&#31639;&#26360;H15.3.29\&#31309;&#31639;&#12288;&#65315;&#65330;&#65325;\&#65315;&#65330;&#65325;&#12288;&#31309;&#31639;&#12477;&#12501;&#12488;&#12288;&#21332;&#20250;&#32232;&#12288;&#65288;&#27700;&#24179;&#22810;&#36600;&#65289;&#12288;H18.10.13&#2146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Pc09\d-pc09\&#23567;&#23798;&#12496;&#12483;&#12463;&#12450;&#12483;&#12503;\&#23567;&#23798;\&#24037;&#20107;\&#65320;&#65297;&#65301;\&#20844;&#22290;&#65412;&#65394;&#65434;\&#26716;&#30010;&#25913;&#31689;&#31354;&#35519;&#24037;&#20107;(&#26032;&#20869;&#35379;)&#25511;&#1236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Alrit\alrit&#20849;&#26377;\D-DRIVE\&#23433;&#20117;&#24314;&#31689;\&#36861;&#21152;&#22806;&#28317;&#24037;&#20107;\&#26716;&#30010;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lrit\alrit&#20849;&#26377;\D-DRIVE\&#23433;&#20117;&#24314;&#31689;\&#36861;&#21152;&#22806;&#28317;&#24037;&#20107;\&#26716;&#30010;&#25913;&#31689;&#31354;&#35519;&#24037;&#20107;(&#26032;&#20869;&#35379;)&#25511;&#1236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D1\&#21407;&#26412;&#65297;\&#31278;&#12288;&#12288;&#30446;.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H:\CAD&#22259;&#38754;.&#24314;&#20303;&#65288;&#35373;&#35336;&#26360;&#21547;&#65289;\CAD&#22259;&#38754;&#21450;&#12403;&#35373;&#35336;&#26360;\05&#25945;&#32946;&#25991;&#21270;&#37096;\&#23567;&#23398;&#26657;\10.&#27973;&#37326;&#23567;\&#24179;&#25104;19&#24180;&#21335;&#33294;&#32784;&#38663;&#35036;&#24375;&#24037;&#20107;\&#35373;&#20633;&#35373;&#35336;&#26360;\&#21271;&#26041;&#20013;&#23398;&#26657;&#65400;&#65431;&#65420;&#65438;&#65418;&#65395;&#65405;&#24314;&#35373;&#12381;&#12398;&#20182;&#34907;&#29983;&#35373;&#20633;&#24037;&#201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12456;&#12463;&#12475;&#12523;&#65293;&#65316;&#65313;&#65332;&#65313;\&#12363;&#34892;\&#24029;&#20869;&#26449;&#32946;&#33495;&#26045;&#35373;\&#24029;&#20869;&#26449;&#32946;&#33495;&#26045;&#35373;(4)&#25505;&#29992;.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Pc03\E\WINDOWS\&#65411;&#65438;&#65405;&#65400;&#65412;&#65391;&#65420;&#65439;\&#36100;&#28006;&#28207;&#35199;&#38450;&#27874;&#22564;&#28783;&#21488;&#26032;&#35373;&#24037;&#201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C:\Users\OKAMURA\Desktop\&#38651;&#27671;&#35373;&#20633;\220301&#20462;&#27491;(&#12452;&#12531;&#12479;&#12540;&#12507;&#12531;)\&#30010;%20&#20462;&#27491;&#29256;\&#65288;&#24357;&#20904;&#28779;&#33900;&#22580;&#65289;&#38651;&#27671;&#20869;&#35379;&#26360;&#12288;&#35330;072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Nagfs01\cm$\&#20104;&#31639;&#26360;H15.3.29\&#31309;&#31639;&#12288;&#65315;&#65330;&#65325;\&#65315;&#65330;&#65325;&#12288;&#31309;&#31639;&#12288;&#21332;&#20250;&#32232;&#12288;&#12477;&#12501;&#12488;&#12288;&#65288;&#12496;&#12465;&#12483;&#12488;&#12288;&#65289;&#12288;H18.10.13&#21463;.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Lb10z0537\d110\&#20303;&#37117;&#20844;&#22243;&#31309;&#31639;\&#26365;&#26681;&#22243;&#22320;\&#35373;&#35336;&#22793;&#26356;&#30436;&#27497;&#2549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Tanuki\architecture\Documents%20and%20Settings\DELL3.DELL_GX110_3.000\My%20Documents\H16&#12288;&#20869;&#35379;&#38306;&#20418;&#12288;&#40372;&#23713;&#39640;&#23554;&#12288;&#23554;&#25915;&#31185;&#26847;\&#12467;&#12500;&#12540;%20&#65374;%20&#65320;150929&#26368;&#32066;&#32013;&#21697;&#12288;&#12381;&#12398;&#65298;&#20869;&#35379;&#26360;&#12288;&#21336;&#20385;&#26681;&#25312;&#20837;&#12426;.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Koudb01\D\&#26989;&#21209;&#12501;&#12457;&#12523;&#12480;\40&#26399;\40G060&#12288;&#24029;&#35199;&#12509;&#12531;&#12503;&#22580;\&#20316;&#26989;&#29992;\&#24029;&#35199;&#25644;&#20986;&#12289;&#29305;&#35352;&#12289;&#35443;&#32048;&#35373;&#35336;(&#26368;&#26032;&#65289;041206\&#26368;&#26032;&#36865;&#12426;&#36039;&#26009;\&#24029;&#35199;041206(&#26368;&#26032;&#65289;&#26908;&#35342;&#26360;&#25552;&#20986;&#20998;\&#38263;&#23713;&#24066;&#24029;&#35199;&#25968;&#37327;&#27231;&#26800;&#65288;&#26368;&#32066;&#65289;041204.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Nagfs01\cm$\Work\&#12288;&#65308;&#20849;&#26377;&#12501;&#12457;&#12523;&#12480;\Work\&#19977;&#20132;&#19981;&#21205;&#29987;\&#26460;&#12398;&#34903;&#65288;&#22320;&#21306;&#22806;&#65289;\&#35373;&#35336;&#26360;\&#26460;&#12398;&#34903;&#35373;&#35336;&#2636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X5800_SV\&#35069;&#30058;\2000\W05016%20&#21644;&#30333;&#27700;&#20966;&#29702;&#12475;&#12531;&#12479;&#12540;\E03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EXCEL\&#36814;&#36051;&#38651;&#27671;\&#21205;&#30436;&#27497;&#25499;.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Tanuki\architecture\Documents%20and%20Settings\DELL3.DELL_GX110_3.000\My%20Documents\&#12467;&#12500;&#12540;%20&#65374;%20&#12381;&#12398;2&#12288;&#20843;&#25144;&#39640;&#23554;&#23554;&#25915;&#31185;&#26847;&#12288;&#65320;150904&#20445;&#22338;&#27663;&#12408;&#25552;&#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7700;&#36234;/&#23398;&#26657;&#24314;&#31689;G&#25285;&#24403;&#21942;&#32341;&#24037;&#20107;&#26045;&#24037;&#20381;&#38972;&#19968;&#35239;&#34920;(&#22519;&#34892;&#35336;&#30011;&#34920;&#65289;%20(2).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ct031163\g\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SCEOSV002\sekie\windows\TEMP\Macintosh%20HDfujikawa\&#24037;&#20107;&#26360;&#39006;(&#38463;&#21335;&#39640;&#23554;)\8833&#24314;&#35373;\8833-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Users\OKAMURA\Desktop\&#38651;&#27671;&#35373;&#20633;\220301&#20462;&#27491;(&#12452;&#12531;&#12479;&#12540;&#12507;&#12531;)\&#30010;%20&#20462;&#27491;&#29256;\&#23436;&#25104;&#29289;&#20214;\&#26705;&#21517;&#24195;&#22495;&#28165;&#25475;&#20107;&#26989;&#32068;&#21512;\&#65288;&#26705;&#21517;&#24195;&#22495;&#28165;&#25475;&#20107;&#26989;&#32068;&#21512;&#65289;&#38651;&#27671;&#20869;&#35379;&#26360;&#12539;&#25342;&#12356;0909\&#20234;&#21218;&#65381;&#29066;&#37326;&#35686;&#23519;&#32626;&#32784;&#38663;&#35036;&#24375;&#35373;&#35336;\&#20234;&#21218;&#32626;\&#21335;&#37326;&#23567;&#38598;&#33853;\&#35373;&#35336;&#26360;\8&#26376;29&#26085;&#25552;&#20986;\&#21335;&#37326;&#12288;&#38651;&#27671;&#35373;&#35336;&#2636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Kenta-940ed2d56\hd-120u2%20(f)\&#30330;&#27880;\1999&#30330;&#27880;\&#65297;&#20418;\&#26716;&#35895;&#23567;\&#24314;&#31689;\&#35373;&#35336;99S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38463;&#20816;&#65393;&#65432;-&#65413;\&#65288;&#38463;&#20816;&#12450;&#12522;&#65293;&#12490;&#12288;&#38651;&#27671;&#31309;&#31639;&#12487;&#65293;&#12479;&#19968;&#24335;&#65289;&#12288;(e)&#38651;&#27671;&#35373;&#20633;&#31309;&#31639;&#12288;&#35330;170330\&#35373;&#35336;&#20181;&#27096;&#26360;&#12288;&#35330;170316\&#65320;&#65305;&#26360;&#39006;\&#31309;&#31639;\&#39321;&#20303;&#21271;&#29305;&#20462;&#31309;&#31639;.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26045;&#35373;&#37096;&#20849;&#36890;\06&#26045;&#35373;&#25972;&#20633;&#35506;\windows\TEMP\&#20849;&#36890;&#36027;&#31639;&#20986;\&#20849;&#36890;&#36027;&#31639;&#20986;.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A:\WINDOWS\&#65411;&#65438;&#65405;&#65400;&#65412;&#65391;&#65420;&#65439;\&#31070;\&#65396;&#65400;&#65406;&#65433;&#65411;&#65438;&#65392;&#65408;\&#38306;&#12539;&#23713;&#35373;&#35336;\&#28207;&#31649;&#29702;&#20107;\&#24375;&#38651;&#35373;&#20633;\&#28207;&#24375;&#3865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Baba0283-a\C\KMiyamoto\&#35373;&#35336;&#27096;&#24335;\WINDOWS\&#65411;&#65438;&#65405;&#65400;&#65412;&#65391;&#65420;&#65439;\&#24029;&#35199;\&#33446;&#23627;&#35686;&#23519;\&#36196;&#22806;&#32218;&#35686;&#22577;.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uki\architecture\Documents%20and%20Settings\&#12469;&#12459;&#12456;&#35373;&#35336;\Local%20Settings\Temporary%20Internet%20Files\Content.IE5\KLE3WXYB\&#26576;&#23492;&#23487;&#33294;&#12539;&#23665;&#20803;\&#20869;&#35379;&#26360;_&#26576;&#23492;&#23487;&#33294;(&#23665;&#26412;&#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Lb10z0537\d110\&#23721;&#23822;\&#26716;&#20117;&#65404;&#65405;&#65411;&#65425;\&#20234;&#20025;(12)&#38651;&#31639;&#27231;&#26847;\&#30701;&#32097;&#353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b10z0537\d110\&#24179;&#25104;&#65305;~1\&#38738;&#20108;&#39178;\BOOK1.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Nagfs01\cm$\&#26989;&#21209;&#29992;\44Q006&#37428;&#40575;&#40723;&#12534;&#28006;&#20462;&#27491;&#65288;&#26397;&#26085;&#65289;\00&#22806;&#37096;&#36039;&#26009;\H200210&#36039;&#26009;&#65288;&#35199;&#23614;&#27663;&#65289;\&#30690;&#26495;&#12354;&#12426;&#12398;&#31309;&#31639;&#36039;&#26009;&#38619;&#24418;\ORG\&#8251;&#21335;&#37096;&#12398;&#38619;&#24418;&#12392;&#12375;&#12390;\&#31435;&#22353;&#25613;&#26009;_&#36939;&#25644;\&#12525;&#12483;&#12463;&#12510;&#12531;&#25613;&#26009;.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H14&#35373;&#35336;&#26360;\&#20803;&#20013;&#22830;&#20816;&#31461;&#30456;&#35527;&#25152;\&#38651;&#27671;&#35373;&#35336;&#26360;.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ile01-kan\project\Documents%20and%20Settings\dc5000\My%20Documents\&#12456;&#12463;&#12475;&#12523;&#12539;&#12527;&#12540;&#12489;\&#36942;&#21435;&#20998;2\&#29305;&#32769;&#12424;&#12388;&#12400;\&#26519;&#35373;&#35336;\windows\&#65411;&#65438;&#65405;&#65400;&#65412;&#65391;&#65420;&#65439;\&#36814;&#36051;&#38651;&#27671;\&#38651;&#30436;&#27497;&#254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xsv1011\&#32887;&#21729;&#20849;&#26377;&#12501;&#12457;&#12523;&#12480;(20060401)\DOCUME~1\k0420\LOCALS~1\Temp\C.Lotus.Notes.Data\&#19979;&#27700;&#36947;&#24037;&#20107;\&#22996;&#35351;\&#12469;&#12531;&#12503;&#12523;\&#65320;14&#12288;&#12381;&#12398;&#65297;&#12288;&#35199;&#37096;&#12288;&#12288;&#23455;&#2299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enta-940ed2d56\hd-120u2%20(f)\&#21942;&#32341;&#24037;&#20107;&#38306;&#20418;\&#21508;&#20107;&#26989;\&#65297;&#65302;&#24180;&#24230;&#21508;&#20107;&#26989;\&#37326;&#36794;&#22320;&#35686;&#23519;&#32626;\&#35373;&#35336;&#26360;\&#30476;&#22303;&#20316;&#25104;&#35373;&#35336;&#26360;\&#32626;&#38263;&#20844;&#33294;&#35299;&#20307;\01&#12288;&#32626;&#38263;&#20844;&#33294;&#35299;&#20307;&#24037;&#20107;(160510&#65289;&#20844;&#34920;&#20869;&#3537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OKAMURA\Desktop\&#38651;&#27671;&#35373;&#20633;\220301&#20462;&#27491;(&#12452;&#12531;&#12479;&#12540;&#12507;&#12531;)\Documents%20and%20Settings\uketuke\My%20Documents\&#26449;&#26412;&#20027;&#20219;\&#40288;&#24035;&#23567;\WINDOWS\&#65411;&#65438;&#65405;&#65400;&#65412;&#65391;&#65420;&#65439;\&#37329;&#22823;%20&#20849;&#36890;&#23455;&#39443;&#26847;1&#65374;5\&#20195;&#20385;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ogitecnas1\&#26989;&#21209;\WINDOWS\&#65411;&#65438;&#65405;&#65400;&#65412;&#65391;&#65420;&#65439;\&#37326;&#12288;&#37324;\H12&#20197;&#38477;\&#12416;&#12388;&#24037;&#19968;&#20307;\&#12416;&#12388;&#24037;&#26989;&#20869;&#35379;\&#25913;&#2046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Data1\&#24120;&#28369;&#20803;\&#35443;&#32048;&#26908;&#35342;\&#35443;&#32048;&#26477;&#22522;&#30990;&#27604;&#36611;&#38281;&#22622;&#65420;&#65439;&#65434;&#65422;&#65438;&#65392;&#65432;&#65437;&#65400;&#65438;"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01-kan\project\Documents%20and%20Settings\dc5000\My%20Documents\&#12456;&#12463;&#12475;&#12523;&#12539;&#12527;&#12540;&#12489;\&#36942;&#21435;&#20998;\&#23433;&#23041;&#24029;&#24038;&#23736;&#12509;&#12531;&#12503;&#22580;\&#25968;&#37327;&#3551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01-kan\project\&#35373;&#20633;&#37096;\EM1_team\75199&#33021;&#21218;&#22793;&#38651;&#25152;\&#35373;&#35336;&#26360;&#27231;&#26800;&#35373;&#20633;\&#21336;&#20385;&#20869;&#35379;&#65288;&#26032;&#21336;&#20385;&#33021;&#21218;&#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IS-3001\&#23665;&#21475;&#21083;&#20037;\&#38263;&#30000;&#22320;&#21306;\&#19978;&#37326;&#24066;&#38263;&#30000;&#22320;&#21306;&#65288;&#12381;&#12398;&#65298;&#24037;&#20107;&#20986;&#26469;&#39640;&#65289;\&#25968;&#37327;&#32207;&#25324;&#12539;&#26126;&#32048;&#26360;\&#27231;&#26800;&#38651;&#27671;_&#26126;&#32048;&#26360;(&#22793;&#26356;&#23550;&#2454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01-kan\project\&#26045;&#24037;&#35211;&#31309;\&#12484;&#12472;&#12516;&#21830;&#20250;\&#20018;&#26412;&#30149;&#38498;&#25913;&#20462;&#31354;&#35519;&#34907;&#2998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U:\LL\L98014&#19978;&#31119;&#23713;\&#24179;&#25104;11&#24180;&#24230;&#27231;&#26800;&#38651;&#27671;&#30330;&#27880;&#35373;&#35336;\&#26368;&#32066;&#35373;&#35336;&#26360;\&#35576;&#32076;&#36027;&#35336;&#31639;&#26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bm2\d\My%20Documents\&#24179;&#25104;15&#24180;\&#24029;&#21407;&#20013;&#27744;&#35373;&#35336;\&#22823;&#25496;&#20445;&#32946;&#22290;\H14&#35373;&#35336;&#26360;\&#20803;&#20013;&#22830;&#20816;&#31461;&#30456;&#35527;&#25152;\&#38651;&#27671;&#35373;&#35336;&#2636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xsv1011\&#32887;&#21729;&#20849;&#26377;&#12501;&#12457;&#12523;&#12480;(20060401)\DOCUME~1\k0420\LOCALS~1\Temp\C.Lotus.Notes.Data\&#19979;&#27700;&#36947;&#24037;&#20107;\&#22996;&#35351;\&#12469;&#12531;&#12503;&#12523;\WINDOWS\&#65411;&#65438;&#65405;&#65400;&#65412;&#65391;&#65420;&#65439;\&#12510;&#12452;&#65420;&#65387;&#65433;&#65408;&#65438;\EXCLDATA\&#31282;&#29983;&#3519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xsv1011\&#32887;&#21729;&#20849;&#26377;&#12501;&#12457;&#12523;&#12480;(20060401)\DOCUME~1\k0420\LOCALS~1\Temp\C.Lotus.Notes.Data\&#19979;&#27700;&#36947;&#24037;&#20107;\&#22996;&#35351;\&#12469;&#12531;&#12503;&#12523;\WINDOWS\&#65411;&#65438;&#65405;&#65400;&#65412;&#65391;&#65420;&#65439;\&#12510;&#12452;&#65420;&#65387;&#65433;&#65408;&#65438;\&#26032;&#35373;&#22793;&#26356;&#65411;&#6543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2\d\&#12362;&#20181;&#20107;\&#22969;&#32972;&#29275;&#12459;&#12540;&#12522;&#12531;&#12464;&#22580;\&#35373;&#35336;&#26360;\&#22969;&#32972;&#29275;&#12459;&#12540;&#12522;&#12531;&#12464;&#22580;\&#22522;&#26412;&#35373;&#35336;\&#21442;&#32771;\&#12459;&#12540;&#12522;&#12531;&#12464;&#27010;&#3163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t-sv\VOL\windows\TEMP\&#37326;&#24237;A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26989;&#21209;&#29992;\&#32654;&#28611;&#24066;\&#31309;&#31639;&#36039;&#26009;\&#32654;&#28611;&#31309;&#31639;&#36039;&#26009;&#12381;&#12398;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ozaki&#65418;&#65438;&#65391;&#65400;&#65393;&#65391;&#65420;&#65439;\ozaki\H13&#20181;&#20107;\00-&#35199;&#36960;&#24037;&#20107;\01-&#36865;&#39080;&#27231;&#38468;&#24111;\&#35373;&#35336;&#26360;1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noro/&#12487;&#12473;&#12463;&#12488;&#12483;&#12503;/&#22269;&#20816;&#23398;&#22290;/&#19977;&#37325;&#30475;&#35703;&#27010;&#3163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_7FWORD01\&#35373;&#35336;&#65299;&#12539;&#65300;&#35506;\WINDOWS\&#65411;&#65438;&#65405;&#65400;&#65412;&#65391;&#65420;&#65439;\&#31119;&#23798;\&#25968;&#37327;(&#20840;&#26085;&#26412;)\&#24037;&#26399;&#31639;&#23450;11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My%20Documents\2&#27425;Y.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enta-940ed2d56\hd-120u2%20(f)\1316&#26032;&#37111;&#31532;26&#21495;&#22996;&#35351;\&#9319;&#20869;&#35379;&#26360;\&#24314;&#31689;H14.8.3.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1.100\share\&#38651;&#27671;&#35373;&#35336;&#2636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xsv1011\&#32887;&#21729;&#20849;&#26377;&#12501;&#12457;&#12523;&#12480;(20060401)\DOCUME~1\k0420\LOCALS~1\Temp\C.Lotus.Notes.Data\&#19979;&#27700;&#36947;&#24037;&#20107;\&#22996;&#35351;\&#12469;&#12531;&#12503;&#12523;\WINDOWS\&#65411;&#65438;&#65405;&#65400;&#65412;&#65391;&#65420;&#65439;\&#12510;&#12452;&#65420;&#65387;&#65433;&#65408;&#65438;\KURA\EXCLDATA\&#31282;&#29983;&#3519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35079;&#21512;&#21336;&#20385;&#34920;&#12539;&#21508;&#35336;&#31639;&#26360;&#36039;&#26009;\&#35079;&#21512;&#21336;&#20385;&#34920;&#65288;H&#65297;&#65301;&#65294;&#65297;&#65296;&#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NR\&#22478;&#23822;\&#26126;&#32048;\&#31649;&#29702;&#26847;\&#24314;&#38651;&#31649;&#297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22269;&#20816;&#23398;&#22290;\&#19977;&#37325;&#30475;&#35703;&#27010;&#3163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enta-940ed2d56\hd-120u2%20(f)\Desktop%20Folder\H&#65297;&#65296;&#21942;&#32341;&#24037;&#20107;\WINDOWS\&#65411;&#65438;&#65405;&#65400;&#65412;&#65391;&#65420;&#65439;\98&#24037;&#20107;\&#39640;&#26657;&#22823;&#35215;&#27169;\&#24179;&#25104;&#65304;~1\&#20843;&#19968;&#39178;&#22679;\&#24179;&#25104;&#65304;~1\&#19979;&#36275;&#25913;&#20462;\&#38738;&#26862;&#26481;&#199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anuki\architecture\Documents%20and%20Settings\DELL3.DELL_GX110_3.000\Local%20Settings\Temporary%20Internet%20Files\Content.IE5\IBAVA9UN\&#12467;&#12500;&#12540;&#65320;160617&#22823;&#20803;&#12288;&#40372;&#23713;&#24037;&#26989;&#39640;&#31561;&#23554;&#38272;&#23398;&#26657;&#22793;&#38651;&#23460;&#22679;&#31689;&#20182;5&#26847;%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Profiles/m941186/&#65411;&#65438;&#65405;&#65400;&#65412;&#65391;&#65420;&#65439;/&#27700;&#29987;&#27231;&#38306;&#23455;&#32722;&#26847;/&#24314;&#31689;&#24037;&#20107;/&#19977;&#37325;&#30475;&#35703;&#27010;&#3163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SVR1\&#19979;&#27700;&#36947;&#35506;\ozaki\H13&#20181;&#20107;\00-&#35199;&#36960;&#24037;&#20107;\02-&#25563;&#27671;&#25913;&#20462;\&#35373;&#35336;&#26360;071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b10z0537\d110\My%20Documents\97&#30476;\&#19977;&#20869;&#20024;&#23665;&#23637;&#31034;&#22580;&#12488;&#12452;&#12524;\&#19977;&#20869;&#20024;&#23665;&#23637;&#31034;&#22580;\&#32076;&#36027;&#36796;&#12415;"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OKAMURA\Desktop\&#38651;&#27671;&#35373;&#20633;\220301&#20462;&#27491;(&#12452;&#12531;&#12479;&#12540;&#12507;&#12531;)\Documents%20and%20Settings\uketuke\My%20Documents\&#26449;&#26412;&#20027;&#20219;\&#40288;&#24035;&#23567;\WINDOWS\&#65411;&#65438;&#65405;&#65400;&#65412;&#65391;&#65420;&#65439;\&#37329;&#22823;%20&#20849;&#36890;&#23455;&#39443;&#26847;1&#65374;5\&#35079;&#21512;&#21336;&#20385;&#34920;'02.0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22522;&#30990;&#30740;&#31350;&#26847;\&#65396;&#65400;&#65406;&#65433;&#65288;&#22522;&#30990;&#30740;&#65289;\&#31309;&#31639;&#26360;&#39006;&#65288;&#22522;&#30990;&#26847;&#65289;\&#25968;&#37327;&#34920;&#65288;&#21106;&#35010;&#38450;&#27490;&#31563;&#6528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agfs01\cm$\data\Asa2005\ASH1707&#24357;&#23500;&#30010;&#31309;&#31639;&#36039;&#26009;&#65288;&#26397;&#26085;&#65289;\H1707&#24357;&#23500;&#30010;&#25805;&#20986;&#31309;&#31639;&#36039;&#26009;(&#25512;&#36914;)&#20462;&#27491;&#29256;\H1707&#24357;&#23500;&#30010;&#25805;&#20986;&#31309;&#3603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26085;&#27700;&#12467;&#12531;\&#27996;&#40658;&#23822;&#26356;&#26032;\&#9314;&#27425;&#20124;&#22633;&#65408;&#65437;&#65400;\&#35373;&#35336;&#26360;\&#27425;&#20124;&#22633;&#9314;&#29031;&#24230;&#35336;&#3163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UIMU01\&#27700;&#24037;1&#37096;\&#26989;&#21209;&#29992;\ASH1707&#24357;&#23500;&#30010;&#31309;&#31639;&#36039;&#26009;&#65288;&#26397;&#26085;&#65289;\H1707&#22806;&#37096;&#36039;&#26009;01\H170712&#21442;&#32771;&#31309;&#31639;\&#24357;&#23500;&#30010;&#25805;&#20986;17-3\&#35336;&#31639;&#26360;\(T04)M52-3&#31435;&#22353;&#24037;&#3124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IS-2001\&#38598;&#25490;\H15&#35199;&#23665;&#20840;&#20307;&#35373;&#35336;&#65297;\&#25968;&#37327;&#32207;&#25324;&#65288;&#20840;&#20307;&#65289;\&#65297;&#24037;&#21306;&#31649;&#36335;&#38598;&#35336;&#32207;&#25324;&#34920;&#35036;&#2116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OKAMURA\Desktop\&#38651;&#27671;&#35373;&#20633;\220301&#20462;&#27491;(&#12452;&#12531;&#12479;&#12540;&#12507;&#12531;)\Documents%20and%20Settings\uketuke\My%20Documents\&#26449;&#26412;&#20027;&#20219;\&#40288;&#24035;&#23567;\WINDOWS\&#65411;&#65438;&#65405;&#65400;&#65412;&#65391;&#65420;&#65439;\&#37329;&#22823;%20&#20849;&#36890;&#23455;&#39443;&#26847;1&#65374;5\&#21002;&#34892;&#29289;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Nagfs01\cm$\Program%20Files\TeamWARE\Office\T\M\V5\&#65288;&#37329;&#29289;&#26619;&#23450;&#65289;&#20869;&#35379;&#26360;06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data\&#23436;&#20102;&#26989;&#21209;\34&#65346;\&#19968;&#23470;&#24066;\&#26368;&#32066;5&#24037;&#21306;\&#31309;&#31639;6&#25913;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Pct031163\g\&#22823;&#23947;\&#23455;&#26045;&#35373;&#35336;\&#21313;&#21644;&#30000;&#24037;&#26989;&#39640;&#31561;&#23398;&#26657;&#31532;&#19968;&#20307;&#32946;&#39208;\&#20869;&#35379;&#26360;\&#35299;&#20307;&#20869;&#35379;&#26360;\Book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Pc09\d-pc09\&#23567;&#23798;&#12496;&#12483;&#12463;&#12450;&#12483;&#12503;\&#23567;&#23798;\&#24037;&#20107;\&#65320;&#65297;&#65301;\&#20816;&#31461;&#65400;&#65431;&#65420;&#65438;\&#37324;&#30010;&#20816;&#31461;&#65400;&#31649;&#24037;&#20107;(&#26032;&#20869;&#3537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Pt-sv\VOL\&#21463;&#35351;&#29289;&#20214;\&#19979;&#27700;\&#21462;&#25163;\&#22633;&#12467;&#12531;\&#35373;&#35336;&#26360;\&#26481;&#23614;&#20037;&#24314;&#31689;&#27231;&#2680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Tanuki\architecture\Documents%20and%20Settings\DELL3.DELL_GX110_3.000\My%20Documents\&#20843;&#25144;&#39640;&#23554;&#23554;&#25915;&#31185;&#38306;&#20418;\&#20843;&#25144;&#39640;&#23554;&#12288;&#23554;&#25915;&#31185;&#26847;\H150407&#38989;&#26696;&#20869;&#35379;&#12288;&#35211;&#31309;0.64&#12288;&#24314;&#20855;&#12539;&#12460;&#12521;&#12473;&#12539;&#26477;&#12539;&#37329;&#23646;0.4_&#20843;&#25144;&#24037;&#26989;&#39640;&#23554;&#23554;&#25915;&#31185;&#26847;&#26032;&#2194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C550J-2\&#36960;&#34276;&#12513;&#12540;&#12523;&#29992;\&#21463;&#20449;&#12487;&#12540;&#12479;\&#21442;&#32771;&#36039;&#26009;\lamail\TMP\&#26412;&#20307;&#35336;&#31639;.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Kxsv1011\&#32887;&#21729;&#20849;&#26377;&#12501;&#12457;&#12523;&#12480;(20060401)\DOCUME~1\k0420\LOCALS~1\Temp\C.Lotus.Notes.Data\My%20Documents\H13&#21271;&#27743;&#23798;&#28310;&#24185;&#32218;&#2280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Terastation\&#26087;&#12487;&#12540;&#12479;&#29992;\s_data\&#38738;&#12356;&#40165;\&#20869;&#35379;\&#21336;&#20385;&#21335;A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anuki\architecture\&#20185;&#21488;&#24037;&#20107;&#20107;&#21209;&#25152;\&#9314;&#19968;&#38306;&#39640;&#23554;\H14&#21336;-&#23554;&#25915;&#31185;&#12539;&#25945;&#32946;&#26847;&#26032;&#21942;&#65317;&#65334;\&#31309;&#31639;\&#19968;&#38306;&#20869;&#35379;&#26360;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Tanuki\architecture\&#39640;&#23554;&#20107;&#26989;\17&#38263;&#23713;\&#31309;&#31639;\&#65297;&#21495;&#39208;&#25913;&#20462;&#31561;\05.6.15&#38263;&#23713;&#39640;&#23554;&#65297;&#21495;&#39208;&#20869;&#35379;&#26360;&#65288;&#27010;&#31639;&#6528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38651;&#27671;\&#27491;&#22492;\&#20843;&#25144;&#12494;&#37324;\&#65288;&#20206;&#31216;&#65289;&#26481;&#22823;&#38442;&#24066;&#20843;&#25144;&#12398;&#37324;&#39365;&#34892;&#25919;&#12469;&#12540;&#12499;&#12473;&#12467;&#12540;&#12490;&#12540;&#35373;&#32622;&#38651;&#27671;&#35373;&#20633;&#24037;&#20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36784;&#21475;&#24193;&#33294;&#20869;&#3537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Nagfs01\cm$\&#23665;&#30000;\&#20316;&#26989;&#20013;\&#25958;&#36032;&#24066;_&#31649;&#36335;\&#22522;&#26412;&#25968;&#37327;&#35373;&#35336;&#26360;\&#22793;&#26356;&#20107;&#300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awama22\&#65420;&#65438;&#65432;&#65392;&#65420;&#65401;&#65392;&#65405;\HOME\Project\Template\&#37326;&#27604;&#12513;&#65293;&#12459;&#12522;&#12473;&#12488;.xj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Users\OKAMURA\Desktop\&#38651;&#27671;&#35373;&#20633;\220301&#20462;&#27491;(&#12452;&#12531;&#12479;&#12540;&#12507;&#12531;)\Documents%20and%20Settings\uketuke\My%20Documents\&#26449;&#26412;&#20027;&#20219;\&#40288;&#24035;&#23567;\WINDOWS\&#65411;&#65438;&#65405;&#65400;&#65412;&#65391;&#65420;&#65439;\&#37329;&#22823;%20&#20849;&#36890;&#23455;&#39443;&#26847;1&#65374;5\&#31309;&#19978;&#12370;1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t031163\g\My%20Documents\mydocument1\10&#24180;&#22823;&#35215;&#27169;\&#19979;&#21271;\&#27700;&#29987;&#32784;&#3866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Tanuki\architecture\&#39640;&#23554;&#20107;&#26989;\06&#19968;&#38306;\H18&#24180;&#24230;\H17&#35036;&#27491;&#12288;&#27231;&#26800;&#24037;&#23398;&#31185;&#26847;&#31561;&#25913;&#20462;\&#31309;&#31639;\&#65298;&#22238;&#30446;\060424&#12288;2&#22238;&#30446;&#12288;&#19968;&#38306;&#27231;&#26800;&#12288;&#20869;&#35379;060424&#21463;&#65288;&#24029;&#23822;&#20462;&#27491;&#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anuki\architecture\&#39640;&#23554;&#20107;&#26989;\11&#31119;&#23798;\&#23554;&#25915;&#31185;&#12539;&#24314;&#35373;&#29872;&#22659;&#26847;&#65288;H16&#35036;&#27491;&#65289;\&#31309;&#31639;\&#20869;&#35379;&#26360;\4&#22238;&#30446;%20&#31119;&#23798;&#39640;&#23554;%20&#26368;&#32066;&#29256;&#12288;050509.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18K8F1X\SharedDocs\WINNT\Profiles\foguser\&#65411;&#65438;&#65405;&#65400;&#65412;&#65391;&#65420;&#65439;\&#65297;-01&#31995;&#32066;&#27784;&#26356;&#2603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yon2n03\e\WINDOWS\&#65411;&#65438;&#65405;&#65400;&#65412;&#65391;&#65420;&#65439;\&#23398;&#38555;\&#23398;&#38555;&#31185;&#23398;(&#20869;&#35379;&#26360;&#65289;\&#23398;&#38555;&#65288;&#26368;&#26032;&#29256;&#65289;\&#23398;&#38555;&#31185;&#23398;&#30740;&#31350;&#26847;&#65288;&#21487;&#21205;&#38291;&#20181;&#20999;&#12426;&#31561;&#65289;&#35211;&#31309;&#27604;&#36611;&#34920;.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anuki\sisestuka\&#39640;&#23554;\06&#19968;&#38306;\H19&#24180;&#24230;\&#38651;&#27671;&#24773;&#22577;&#24037;&#23398;&#31185;&#26847;&#25913;&#20462;\&#24314;&#31689;\&#31309;&#31639;\&#21512;&#20307;&#20869;&#35379;&#26360;.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10.13.31.163\g\WINDOWS\&#65411;&#65438;&#65405;&#65400;&#65412;&#65391;&#65420;&#65439;\&#37326;&#12288;&#37324;\H12&#20197;&#38477;\&#12416;&#12388;&#24037;&#19968;&#20307;\&#12416;&#12388;&#24037;&#26989;&#20869;&#35379;\&#25913;&#2046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SVR1\&#19979;&#27700;&#36947;&#35506;\tomita\&#35199;&#36960;&#35373;&#35336;\&#19978;&#37096;&#25955;&#27700;\&#35199;&#36960;&#35373;&#35336;\&#31649;&#29702;&#26847;&#31354;&#35519;\&#27738;&#27877;&#26847;&#20184;&#24111;\&#27738;&#27877;&#26847;&#20184;&#24111;-&#35373;&#35336;&#2636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31227;&#35373;&#23455;&#26045;&#65411;&#6543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ogitecnas1\&#26989;&#21209;\&#12416;&#12388;&#24037;&#26989;&#31532;&#19968;&#20307;&#32946;&#3920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26045;&#35373;&#37096;&#20849;&#36890;\06&#26045;&#35373;&#25972;&#20633;&#35506;\Program%20Files\TeamWARE\Office\T\M\V5\&#65288;&#37329;&#29289;&#26619;&#23450;&#65289;&#20869;&#35379;&#26360;062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Pc03\e\&#65320;13&#24037;&#20107;\&#20234;&#33391;&#28246;\excel\&#20234;&#33391;&#28246;&#23724;&#28783;&#21488;&#24037;&#20107;.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Nagfs01\cm$\WINDOWS\&#65411;&#65438;&#65405;&#65400;&#65412;&#65391;&#65420;&#65439;\&#30333;&#26408;&#27972;&#27700;&#22580;\&#26368;&#32066;&#32013;&#21697;\&#65297;&#26399;(&#24314;&#31689;&#20303;&#23429;&#35506;)\&#24314;&#31689;&#37197;&#31649;&#35373;&#35336;&#26360;H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ONSYA\nakadrs\&#36784;&#21475;&#24193;&#33294;&#20869;&#3537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2\d\&#12362;&#20181;&#20107;\&#22969;&#32972;&#29275;&#12459;&#12540;&#12522;&#12531;&#12464;&#22580;\&#35373;&#35336;&#26360;\&#12459;&#12540;&#12522;&#12531;&#12464;&#35373;&#35336;&#26360;&#65288;&#24314;&#31689;&#65289;01.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CEOSV002\sekie\650MO\EXEL\&#27503;&#23398;&#20013;&#22830;\&#65418;&#65438;&#65437;&#65408;&#65437;&#65398;&#275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Users\OKAMURA\Desktop\&#38651;&#27671;&#35373;&#20633;\220301&#20462;&#27491;(&#12452;&#12531;&#12479;&#12540;&#12507;&#12531;)\Documents%20and%20Settings\uketuke\My%20Documents\&#26449;&#26412;&#20027;&#20219;\&#40288;&#24035;&#23567;\WINDOWS\&#65411;&#65438;&#65405;&#65400;&#65412;&#65391;&#65420;&#65439;\&#37329;&#22823;%20&#20849;&#36890;&#23455;&#39443;&#26847;1&#65374;5\&#35211;&#31309;&#26360;10.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YOUYOU\&#12509;&#12473;&#12488;\&#20181;&#20107;&#20013;\&#24535;&#36032;&#30010;&#22320;&#22495;&#25391;&#33288;&#12475;&#12531;&#12479;&#12540;\&#20869;&#35379;&#26360;&#12288;&#35330;&#27491;\010905&#32701;&#21643;&#30149;&#384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66rn21x\C\My%20Documents\1019&#21508;&#26657;&#35373;&#35336;&#26360;\&#20849;&#36890;&#20195;&#20385;&#12539;&#35299;&#20307;&#35211;&#313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65314;&#65313;&#65299;\A\&#35373;&#35336;&#26360;Data\EXCEL\&#24179;&#25104;&#65297;&#65296;&#24180;&#24230;\&#24441;&#25152;\&#38738;&#26862;&#30476;\&#65320;10&#19977;&#26412;&#26408;&#31532;&#19968;&#20307;&#32946;&#39208;&#25913;&#20462;&#24037;&#20107;.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Nagfs01\&#27083;&#36896;b$\My%20Documents\&#35211;&#31309;&#20869;&#35379;&#26360;\&#25958;&#36032;&#24066;\&#20013;&#37111;\&#12467;&#12500;&#12540;%20&#65374;%20&#35373;&#35336;&#26360;.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Tanuki\architecture\windows\TEMP\&#29983;&#29289;&#36786;&#26519;\&#35079;&#21336;&#31639;&#2098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CEOSV002\sekie\&#26410;&#25972;&#29702;&#12501;&#12449;&#12452;&#12523;\&#65418;&#65437;&#65414;&#65389;&#65395;&#2140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Kxsv1011\&#32887;&#21729;&#20849;&#26377;&#12501;&#12457;&#12523;&#12480;(20060401)\DOCUME~1\k0420\LOCALS~1\Temp\C.Lotus.Notes.Data\&#22996;&#35351;\&#35199;&#37096;\H14&#12288;&#38632;&#27700;\&#65320;14&#12288;&#24179;&#30000;&#35199;&#37096;&#23455;&#26045;&#35373;&#35336;&#65288;&#24179;&#25104;14&#24180;&#24230;%20&#65422;&#65438;&#65391;&#65400;&#65405;&#32784;&#38663;&#35336;&#31639;&#12524;&#12505;&#12523;1&#6528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L2\d\&#12362;&#20181;&#20107;\&#12356;&#12429;&#12356;&#12429;\&#30495;&#39378;&#20869;&#21335;&#23567;\&#35373;&#35336;&#26360;\&#28201;&#23460;_&#24066;&#21336;&#20385;.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EXCEL_DAT\&#20869;&#35379;&#35336;&#31639;&#26360;\&#21336;&#20385;&#34920;&#12289;&#25490;&#27700;&#26717;&#20195;&#20385;&#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Tanuki\architecture\2005\2005_001\2005037&#38263;&#23713;&#39640;&#23554;3&#21495;&#39208;&#25913;&#31689;\&#23470;&#22478;&#39640;&#23554;&#12424;&#12426;&#21463;&#12487;&#12540;&#12479;\2005.6.7&#21463;&#20869;&#35379;&#26360;&#12469;&#12531;&#12503;&#12523;\&#20869;&#35379;&#26360;&#12469;&#12531;&#12503;&#12523;&#12288;05060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26045;&#35373;&#37096;&#20849;&#36890;\06&#26045;&#35373;&#25972;&#20633;&#35506;\Program%20Files\TeamWARE\Office\T\M\V5\&#31934;&#26619;&#29992;&#20869;&#3537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ogitecnas1\&#26989;&#21209;\WINDOWS\&#65411;&#65438;&#65405;&#65400;&#65412;&#65391;&#65420;&#65439;\&#37326;&#12288;&#37324;\H12&#20197;&#38477;\&#12416;&#12388;&#24037;&#19968;&#20307;\&#12416;&#12388;&#24037;&#19968;&#20307;&#25913;&#316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gfs01\cm$\&#26989;&#21209;&#29992;\40G050&#26891;&#26412;&#35443;&#32048;&#35373;&#35336;&#65288;&#26397;&#26085;&#65289;\H17&#26891;&#26412;&#31309;&#31639;&#36039;&#26009;\H17&#26891;&#26412;&#31309;&#31639;&#36039;&#260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Tanuki2\sisetuka\Documents%20and%20Settings\&#23665;&#21475;\&#12487;&#12473;&#12463;&#12488;&#12483;&#12503;\&#21442;&#32771;&#20869;&#3537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Logitecnas1\&#26989;&#21209;\WINDOWS\&#65411;&#65438;&#65405;&#65400;&#65412;&#65391;&#65420;&#65439;\&#37326;&#12288;&#37324;\H12&#20197;&#38477;\&#12416;&#12388;&#24037;&#19968;&#20307;\WINDOWS\TEMP\~EXTMP00\&#20869;&#35379;&#32207;~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Lb10z0537\d110\My%20Documents\&#26716;&#20117;&#65404;&#65405;&#65411;&#65425;\&#38593;&#21448;&#38538;&#33294;\&#29031;&#26126;&#35336;&#31639;.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22522;&#30990;&#30740;&#31350;&#26847;\&#65396;&#65400;&#65406;&#65433;&#65288;&#22522;&#30990;&#30740;&#65289;\&#31309;&#31639;&#26360;&#39006;&#65288;&#22522;&#30990;&#26847;&#65289;\&#20869;&#35379;&#26126;&#32048;&#65288;&#20013;&#24314;&#65289;.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Users\OKAMURA\Desktop\&#38651;&#27671;&#35373;&#20633;\220301&#20462;&#27491;(&#12452;&#12531;&#12479;&#12540;&#12507;&#12531;)\ohpc\&#19979;&#27700;\&#26032;&#12539;&#37329;&#25244;&#1236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ile01-kan\project\&#39340;&#22580;&#35373;&#35336;&#20316;&#26989;&#65316;&#65313;&#65332;&#65317;\47-0339&#27494;&#24235;&#29305;&#39640;\&#31309;&#31639;&#36039;&#26009;\&#65297;&#12288;&#21152;&#21476;\&#12456;&#12463;&#12475;&#12523;\&#35199;&#25773;&#30952;&#24193;&#33294;&#38306;&#20418;\&#20195;&#20385;&#12289;&#35079;&#21512;&#21336;&#20385;\&#25644;&#20837;&#25454;&#20184;.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F:\Documents%20and%20Settings\&#20843;&#26408;&#25991;&#26157;\&#12487;&#12473;&#12463;&#12488;&#12483;&#12503;\&#20206;&#32622;&#65420;&#65383;&#65394;&#65433;\&#20181;&#20107;\&#65400;&#65438;&#65433;&#65392;&#65420;&#65439;&#65422;&#65392;&#65425;&#24314;&#35373;\&#31309;&#31639;\&#24314;&#31689;&#31309;&#31639;\&#24314;&#31689;&#20869;&#35379;&#26360;2.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Pct031163\g\&#28207;&#31649;&#29702;&#20107;\&#24375;&#38651;&#35373;&#20633;\&#28207;&#24375;&#3865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k050184\&#25972;&#20633;&#65298;&#20849;&#26377;&#12501;&#12457;&#12523;&#12480;\Documents%20and%20Settings\m941179\&#12487;&#12473;&#12463;&#12488;&#12483;&#12503;\&#27096;&#24335;\&#20132;&#36890;&#35480;&#23566;&#36027;&#31639;&#20986;&#12471;&#12540;&#12488;&#65288;&#22235;&#26085;&#24066;&#12469;&#12531;&#12503;&#12523;&#65289;.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File01-kan\Project\1316&#26032;&#37111;&#31532;26&#21495;&#22996;&#35351;\&#9319;&#20869;&#35379;&#26360;\&#24314;&#31689;H14.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表紙"/>
      <sheetName val="鏡"/>
      <sheetName val="内訳(撤去工事)"/>
      <sheetName val="代価表紙"/>
      <sheetName val="物価･ｶﾀﾛｸﾞ "/>
      <sheetName val="歩掛(撤去工事)"/>
      <sheetName val="拾･ﾌﾞﾛｱｰ室"/>
      <sheetName val="拾･処理施設"/>
      <sheetName val="拾･屋外幹線"/>
      <sheetName val="拾･集計"/>
      <sheetName val="拾い"/>
      <sheetName val="拾い (2)"/>
      <sheetName val="拾い (3)"/>
      <sheetName val="拾い (4)"/>
      <sheetName val="#REF"/>
      <sheetName val="大鏡"/>
      <sheetName val="内・屋外"/>
      <sheetName val="歩・屋"/>
      <sheetName val="拾・幹線(屋)"/>
      <sheetName val="愛駿寮公共下水道接続工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項目"/>
      <sheetName val="表紙"/>
      <sheetName val="表紙2"/>
      <sheetName val="大項目"/>
      <sheetName val="中項目"/>
      <sheetName val="内訳書"/>
      <sheetName val="経費算出表"/>
      <sheetName val="代価表"/>
      <sheetName val="見積比較"/>
      <sheetName val="分電盤"/>
      <sheetName val="端子盤"/>
      <sheetName val="非常警報装置"/>
      <sheetName val="テレビ機器収納函"/>
      <sheetName val="代価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内訳書"/>
      <sheetName val="見積比較"/>
      <sheetName val="複合単価"/>
    </sheetNames>
    <sheetDataSet>
      <sheetData sheetId="0">
        <row r="7">
          <cell r="C7">
            <v>1</v>
          </cell>
        </row>
      </sheetData>
      <sheetData sheetId="1"/>
      <sheetData sheetId="2"/>
      <sheetData sheetId="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件請書 (2)"/>
      <sheetName val="指名停止"/>
      <sheetName val="Ｈ１５業者"/>
      <sheetName val="見積依頼書"/>
      <sheetName val="取扱"/>
      <sheetName val="コード"/>
      <sheetName val="入力"/>
      <sheetName val="チェックシート"/>
      <sheetName val="業者ｺｰﾄﾞ"/>
      <sheetName val="施行伺"/>
      <sheetName val="変更施行伺 "/>
      <sheetName val="執行計画"/>
      <sheetName val="指名通知"/>
      <sheetName val="予定価格"/>
      <sheetName val="契約伺 "/>
      <sheetName val="変更契約伺"/>
      <sheetName val="契約書"/>
      <sheetName val="仲裁合意書"/>
      <sheetName val="工事届"/>
      <sheetName val="監督命令"/>
      <sheetName val="監督選任"/>
      <sheetName val="変更協議"/>
      <sheetName val="検査要求"/>
      <sheetName val="指名状況一覧"/>
      <sheetName val="工事台帳 (2)"/>
      <sheetName val="工事台帳"/>
      <sheetName val="工事書類一覧"/>
      <sheetName val="業者選定"/>
      <sheetName val="業者選定（2）"/>
      <sheetName val="執行計画書"/>
      <sheetName val="入札書"/>
      <sheetName val="物件請書"/>
      <sheetName val="着工報告"/>
      <sheetName val="工事現場代理人"/>
      <sheetName val="工程表１"/>
      <sheetName val="工程表２"/>
      <sheetName val="部分下請"/>
      <sheetName val="委託管理技術者"/>
      <sheetName val="損害調査"/>
      <sheetName val="譲渡承継承諾"/>
      <sheetName val="工期延長願"/>
      <sheetName val="工期延長通知"/>
      <sheetName val="一時中止通知"/>
      <sheetName val="一時中止請書"/>
      <sheetName val="債権譲渡承諾"/>
      <sheetName val="譲渡承諾依頼"/>
      <sheetName val="譲渡承諾通知"/>
      <sheetName val="解除通知"/>
      <sheetName val="協議"/>
      <sheetName val="協議通知"/>
      <sheetName val="完成報告"/>
      <sheetName val="工事成績"/>
      <sheetName val="完成認定"/>
    </sheetNames>
    <sheetDataSet>
      <sheetData sheetId="0" refreshError="1"/>
      <sheetData sheetId="1" refreshError="1"/>
      <sheetData sheetId="2" refreshError="1"/>
      <sheetData sheetId="3" refreshError="1"/>
      <sheetData sheetId="4" refreshError="1"/>
      <sheetData sheetId="5">
        <row r="4">
          <cell r="A4" t="str">
            <v>01</v>
          </cell>
        </row>
      </sheetData>
      <sheetData sheetId="6">
        <row r="1">
          <cell r="C1">
            <v>5</v>
          </cell>
        </row>
        <row r="2">
          <cell r="C2" t="str">
            <v>02</v>
          </cell>
        </row>
        <row r="7">
          <cell r="C7" t="str">
            <v>3</v>
          </cell>
          <cell r="D7" t="str">
            <v>4</v>
          </cell>
          <cell r="F7" t="str">
            <v>6</v>
          </cell>
          <cell r="G7" t="str">
            <v>7</v>
          </cell>
          <cell r="H7" t="str">
            <v>8</v>
          </cell>
          <cell r="I7" t="str">
            <v>9</v>
          </cell>
        </row>
        <row r="8">
          <cell r="A8">
            <v>1</v>
          </cell>
          <cell r="B8">
            <v>38808</v>
          </cell>
          <cell r="C8" t="str">
            <v>公園除草・清掃及び動物飼育等業務委託</v>
          </cell>
          <cell r="F8" t="str">
            <v>１８</v>
          </cell>
          <cell r="G8" t="str">
            <v>公維委</v>
          </cell>
          <cell r="H8" t="str">
            <v>１</v>
          </cell>
          <cell r="I8" t="str">
            <v>鳥羽市　大明東町外　地内</v>
          </cell>
          <cell r="J8" t="str">
            <v>別紙設計書のとおり</v>
          </cell>
        </row>
        <row r="9">
          <cell r="A9">
            <v>2</v>
          </cell>
          <cell r="B9">
            <v>38817</v>
          </cell>
          <cell r="C9" t="str">
            <v>鳥羽ポンプ場運転及び保守点検業務委託</v>
          </cell>
          <cell r="F9" t="str">
            <v>１８</v>
          </cell>
          <cell r="G9" t="str">
            <v>都下委</v>
          </cell>
          <cell r="H9" t="str">
            <v>１</v>
          </cell>
          <cell r="I9" t="str">
            <v>鳥羽市　鳥羽4丁目　地内</v>
          </cell>
          <cell r="J9" t="str">
            <v>別紙設計書のとおり</v>
          </cell>
        </row>
        <row r="10">
          <cell r="A10">
            <v>3</v>
          </cell>
          <cell r="B10">
            <v>38812</v>
          </cell>
          <cell r="C10" t="str">
            <v>街路清掃及び樹木剪定業務委託</v>
          </cell>
          <cell r="F10" t="str">
            <v>１８</v>
          </cell>
          <cell r="G10" t="str">
            <v>都総委</v>
          </cell>
          <cell r="H10" t="str">
            <v>１</v>
          </cell>
          <cell r="I10" t="str">
            <v>鳥羽市　鳥羽1丁目外　地内</v>
          </cell>
          <cell r="J10" t="str">
            <v>別紙設計書のとおり</v>
          </cell>
        </row>
        <row r="11">
          <cell r="A11">
            <v>4</v>
          </cell>
          <cell r="B11">
            <v>38808</v>
          </cell>
          <cell r="C11" t="str">
            <v>佐田浜東公園池維持管理業務</v>
          </cell>
          <cell r="F11" t="str">
            <v>１８</v>
          </cell>
          <cell r="G11" t="str">
            <v>公維委</v>
          </cell>
          <cell r="H11" t="str">
            <v>２</v>
          </cell>
          <cell r="I11" t="str">
            <v>鳥羽市　鳥羽1丁目　地内</v>
          </cell>
          <cell r="J11" t="str">
            <v>別紙設計書のとおり</v>
          </cell>
        </row>
        <row r="12">
          <cell r="A12">
            <v>5</v>
          </cell>
          <cell r="B12">
            <v>38808</v>
          </cell>
          <cell r="C12" t="str">
            <v>公衆便所清掃業務委託</v>
          </cell>
          <cell r="F12" t="str">
            <v>１８</v>
          </cell>
          <cell r="I12" t="str">
            <v>鳥羽市内</v>
          </cell>
          <cell r="J12" t="str">
            <v>別紙設計書のとおり</v>
          </cell>
        </row>
        <row r="13">
          <cell r="A13">
            <v>6</v>
          </cell>
          <cell r="G13" t="str">
            <v>鳥ま委</v>
          </cell>
          <cell r="H13" t="str">
            <v>５</v>
          </cell>
        </row>
        <row r="14">
          <cell r="A14">
            <v>7</v>
          </cell>
          <cell r="G14" t="str">
            <v>鳥ま委</v>
          </cell>
          <cell r="H14" t="str">
            <v>６</v>
          </cell>
        </row>
        <row r="15">
          <cell r="A15">
            <v>8</v>
          </cell>
          <cell r="G15" t="str">
            <v>鳥ま委</v>
          </cell>
          <cell r="H15" t="str">
            <v>７</v>
          </cell>
        </row>
        <row r="16">
          <cell r="A16">
            <v>9</v>
          </cell>
          <cell r="G16" t="str">
            <v>鳥ま委</v>
          </cell>
          <cell r="H16" t="str">
            <v>８</v>
          </cell>
        </row>
        <row r="17">
          <cell r="A17">
            <v>10</v>
          </cell>
          <cell r="G17" t="str">
            <v>鳥ま委</v>
          </cell>
          <cell r="H17" t="str">
            <v>９</v>
          </cell>
        </row>
        <row r="18">
          <cell r="A18">
            <v>11</v>
          </cell>
          <cell r="G18" t="str">
            <v>鳥ま委</v>
          </cell>
          <cell r="H18" t="str">
            <v>１０</v>
          </cell>
        </row>
        <row r="19">
          <cell r="A19">
            <v>12</v>
          </cell>
          <cell r="G19" t="str">
            <v>鳥ま委</v>
          </cell>
          <cell r="H19" t="str">
            <v>１１</v>
          </cell>
        </row>
        <row r="20">
          <cell r="A20">
            <v>13</v>
          </cell>
          <cell r="G20" t="str">
            <v>鳥ま委</v>
          </cell>
          <cell r="H20" t="str">
            <v>１２</v>
          </cell>
        </row>
        <row r="21">
          <cell r="A21">
            <v>14</v>
          </cell>
          <cell r="G21" t="str">
            <v>鳥ま委</v>
          </cell>
          <cell r="H21" t="str">
            <v>１３</v>
          </cell>
        </row>
        <row r="22">
          <cell r="A22">
            <v>15</v>
          </cell>
          <cell r="G22" t="str">
            <v>鳥ま委</v>
          </cell>
          <cell r="H22" t="str">
            <v>１４</v>
          </cell>
        </row>
        <row r="23">
          <cell r="A23">
            <v>16</v>
          </cell>
          <cell r="G23" t="str">
            <v>鳥ま委</v>
          </cell>
          <cell r="H23" t="str">
            <v>１５</v>
          </cell>
        </row>
        <row r="24">
          <cell r="A24">
            <v>17</v>
          </cell>
          <cell r="G24" t="str">
            <v>鳥ま委</v>
          </cell>
          <cell r="H24" t="str">
            <v>１６</v>
          </cell>
        </row>
        <row r="25">
          <cell r="A25">
            <v>18</v>
          </cell>
          <cell r="G25" t="str">
            <v>鳥ま委</v>
          </cell>
          <cell r="H25" t="str">
            <v>１７</v>
          </cell>
        </row>
        <row r="26">
          <cell r="A26">
            <v>19</v>
          </cell>
          <cell r="G26" t="str">
            <v>鳥ま委</v>
          </cell>
          <cell r="H26" t="str">
            <v>１８</v>
          </cell>
        </row>
        <row r="27">
          <cell r="A27">
            <v>20</v>
          </cell>
          <cell r="G27" t="str">
            <v>鳥ま委</v>
          </cell>
          <cell r="H27" t="str">
            <v>１９</v>
          </cell>
        </row>
        <row r="28">
          <cell r="A28">
            <v>21</v>
          </cell>
          <cell r="G28" t="str">
            <v>鳥ま委</v>
          </cell>
          <cell r="H28" t="str">
            <v>２０</v>
          </cell>
        </row>
        <row r="29">
          <cell r="A29">
            <v>22</v>
          </cell>
          <cell r="G29" t="str">
            <v>鳥ま委</v>
          </cell>
          <cell r="H29" t="str">
            <v>２１</v>
          </cell>
        </row>
        <row r="30">
          <cell r="A30">
            <v>23</v>
          </cell>
          <cell r="G30" t="str">
            <v>鳥ま委</v>
          </cell>
          <cell r="H30" t="str">
            <v>２２</v>
          </cell>
        </row>
        <row r="31">
          <cell r="A31">
            <v>24</v>
          </cell>
          <cell r="G31" t="str">
            <v>鳥ま委</v>
          </cell>
          <cell r="H31" t="str">
            <v>２３</v>
          </cell>
        </row>
        <row r="32">
          <cell r="A32">
            <v>25</v>
          </cell>
          <cell r="G32" t="str">
            <v>鳥ま委</v>
          </cell>
          <cell r="H32" t="str">
            <v>２４</v>
          </cell>
        </row>
        <row r="33">
          <cell r="A33">
            <v>26</v>
          </cell>
          <cell r="G33" t="str">
            <v>鳥ま委</v>
          </cell>
          <cell r="H33" t="str">
            <v>２５</v>
          </cell>
        </row>
        <row r="34">
          <cell r="A34">
            <v>27</v>
          </cell>
          <cell r="G34" t="str">
            <v>鳥ま委</v>
          </cell>
          <cell r="H34" t="str">
            <v>２６</v>
          </cell>
        </row>
        <row r="35">
          <cell r="A35">
            <v>28</v>
          </cell>
          <cell r="G35" t="str">
            <v>鳥ま委</v>
          </cell>
          <cell r="H35" t="str">
            <v>２７</v>
          </cell>
        </row>
        <row r="36">
          <cell r="A36">
            <v>29</v>
          </cell>
          <cell r="G36" t="str">
            <v>鳥ま委</v>
          </cell>
          <cell r="H36" t="str">
            <v>２８</v>
          </cell>
        </row>
      </sheetData>
      <sheetData sheetId="7" refreshError="1"/>
      <sheetData sheetId="8">
        <row r="3">
          <cell r="B3">
            <v>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表紙"/>
      <sheetName val="標準工期の算定式係数"/>
      <sheetName val="設計書表紙変更"/>
      <sheetName val="請負代金計算書"/>
      <sheetName val="変更理由書"/>
      <sheetName val="材料"/>
      <sheetName val="架設工"/>
      <sheetName val="足場工"/>
      <sheetName val="工程他"/>
      <sheetName val="算定要素入力表"/>
      <sheetName val="工数内訳表"/>
      <sheetName val="設計単価"/>
      <sheetName val="見積単価算出表"/>
      <sheetName val="見積単価算出表 (2)"/>
      <sheetName val="見積単価算出表 (3)"/>
      <sheetName val="メーカー３社見積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
      <sheetName val="Tempalte"/>
      <sheetName val="空調"/>
      <sheetName val="衛生"/>
      <sheetName val="医ガス"/>
      <sheetName val="計装"/>
      <sheetName val="計装２"/>
      <sheetName val="手術室計装"/>
      <sheetName val="衛生器具"/>
    </sheetNames>
    <sheetDataSet>
      <sheetData sheetId="0" refreshError="1"/>
      <sheetData sheetId="1"/>
      <sheetData sheetId="2"/>
      <sheetData sheetId="3"/>
      <sheetData sheetId="4"/>
      <sheetData sheetId="5"/>
      <sheetData sheetId="6"/>
      <sheetData sheetId="7"/>
      <sheetData sheetId="8"/>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100000"/>
      <sheetName val="入力表"/>
      <sheetName val="積算条件"/>
      <sheetName val="工事費"/>
      <sheetName val="単価表"/>
      <sheetName val="運賃(参考)"/>
      <sheetName val="機械運転単価表"/>
      <sheetName val="機械組立,運搬台数"/>
      <sheetName val="Ｈ型鋼"/>
      <sheetName val="会社名"/>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細目内訳"/>
    </sheetNames>
    <sheetDataSet>
      <sheetData sheetId="0"/>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
      <sheetName val="印刷画面"/>
      <sheetName val="経費率入力"/>
      <sheetName val="Sheet3"/>
      <sheetName val="Sheet1"/>
      <sheetName val="設計書入力"/>
      <sheetName val="Sheet4"/>
      <sheetName val="設計書１出力"/>
      <sheetName val="金抜き設計書出力"/>
      <sheetName val="設計書出力"/>
      <sheetName val="Sheet2"/>
      <sheetName val="間接費実行"/>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調書(管理棟)"/>
      <sheetName val="数量調書(ﾊｳｽ)"/>
      <sheetName val="内訳書(管理棟)"/>
      <sheetName val="内訳書 (ﾊｳｽ)"/>
      <sheetName val="単価資料"/>
      <sheetName val="数量調書(ｽﾘｰﾌﾞ)"/>
      <sheetName val="単価算出表(管理棟)"/>
      <sheetName val="見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監督経歴"/>
      <sheetName val="MEMO"/>
      <sheetName val="工事費総括表"/>
      <sheetName val="内訳"/>
      <sheetName val="財産計算"/>
      <sheetName val="数量"/>
      <sheetName val="日数"/>
      <sheetName val="数量計算書"/>
      <sheetName val="距離計算"/>
      <sheetName val="一位代価"/>
      <sheetName val="資材単価"/>
      <sheetName val="損料"/>
      <sheetName val="市価"/>
      <sheetName val="歩掛"/>
      <sheetName val="表紙"/>
      <sheetName val="物品請求書"/>
      <sheetName val="物品受領書"/>
      <sheetName val="官給品使用明細書"/>
      <sheetName val="撤去品等発生通知書"/>
      <sheetName val="物品取得通知書"/>
      <sheetName val="撤去品等使用見込調書"/>
      <sheetName val="官給品仕訳"/>
      <sheetName val="現場監督報告書 (1)"/>
      <sheetName val="現場監督報告書 (2)"/>
      <sheetName val="営繕工事等明細書１"/>
      <sheetName val="営繕工事等受渡証書１"/>
      <sheetName val="営繕工事等明細書２"/>
      <sheetName val="営繕工事等受渡証書２"/>
      <sheetName val="検査調書１"/>
      <sheetName val="検査調書２"/>
      <sheetName val="監督終了報告書"/>
      <sheetName val="写真供覧"/>
      <sheetName val="府県別労務"/>
      <sheetName val="労務単価"/>
      <sheetName val="H13労務単価"/>
      <sheetName val="H13技術者単価"/>
      <sheetName val="その他率"/>
      <sheetName val="決議書　1"/>
      <sheetName val="決議書　2"/>
      <sheetName val="設計書入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中科目"/>
      <sheetName val="細目"/>
      <sheetName val="代価表1(電線管)"/>
      <sheetName val="代価表2(ﾎﾞｯｸｽ)"/>
      <sheetName val="代価表3(電線・ｹ-ﾌﾞﾙ)"/>
      <sheetName val="代価表4(A材)"/>
      <sheetName val="代価表5（B材)"/>
      <sheetName val="代価表6(一式)"/>
      <sheetName val="撤去"/>
      <sheetName val="電気ﾒ-ｶ-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積算条件"/>
      <sheetName val="工事費"/>
      <sheetName val="単価表"/>
      <sheetName val="機械運転単価表"/>
      <sheetName val="運賃(参考)"/>
      <sheetName val="機械組立,運搬台数"/>
      <sheetName val="Ｈ型鋼"/>
      <sheetName val="会社名"/>
    </sheetNames>
    <sheetDataSet>
      <sheetData sheetId="0"/>
      <sheetData sheetId="1"/>
      <sheetData sheetId="2"/>
      <sheetData sheetId="3"/>
      <sheetData sheetId="4"/>
      <sheetData sheetId="5"/>
      <sheetData sheetId="6"/>
      <sheetData sheetId="7"/>
      <sheetData sheetId="8"/>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歩掛集計1"/>
      <sheetName val="歩掛集計2"/>
      <sheetName val="盤施工"/>
    </sheetNames>
    <sheetDataSet>
      <sheetData sheetId="0"/>
      <sheetData sheetId="1"/>
      <sheetData sheetId="2">
        <row r="7">
          <cell r="N7">
            <v>3</v>
          </cell>
        </row>
      </sheetData>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別紙明細(本体)"/>
      <sheetName val="別紙明細(渡り廊下)"/>
      <sheetName val="別紙明細(機械改修)"/>
      <sheetName val="代価表"/>
      <sheetName val="代価表外構"/>
      <sheetName val="排水土工別紙明細"/>
      <sheetName val="排水土工単価根拠"/>
      <sheetName val="管材代価"/>
      <sheetName val="樹脂製桝代価"/>
      <sheetName val="樹脂製桝単価根拠"/>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労務集計"/>
      <sheetName val="機器据付"/>
      <sheetName val="機器直材調書"/>
      <sheetName val="鋳鉄管据付工"/>
      <sheetName val="鋳鉄管拾い出し"/>
      <sheetName val="鋳鉄管スケルトン(1)"/>
      <sheetName val="小配管集計 (1)"/>
      <sheetName val="小配管計算"/>
      <sheetName val="小配管スケルトン(1)"/>
      <sheetName val="小配管スケルトン(2)"/>
      <sheetName val="小配管スケルトン(3)"/>
      <sheetName val="小配管スケルトン(4)"/>
      <sheetName val="小配管スケルトン(5)"/>
      <sheetName val="小配管スケルトン(6)"/>
      <sheetName val="小配管スケルトン(7)"/>
      <sheetName val="小配管スケルトン(8)"/>
      <sheetName val="小配管スケルトン(9)"/>
      <sheetName val="複合工集計表"/>
      <sheetName val="1．エンジン、2．空気槽"/>
      <sheetName val="3．ポンプ、4．熱交換器、5．減速機架台、6．膨張タンク基礎"/>
      <sheetName val="7．主配管貫通部、8．吐出水槽"/>
      <sheetName val="9．吐出水槽仕切り壁、"/>
      <sheetName val="鋼製架台集計"/>
      <sheetName val="1．熱交点検架台、２．減速機蓋３．バタ、熱交"/>
      <sheetName val="鋼製架台集計（撤去）"/>
      <sheetName val="1．主ポンプ蓋（撤去）"/>
      <sheetName val="2．減速機開口手摺（撤去）"/>
      <sheetName val="複合、配管、基礎ボリューム"/>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ﾀｲﾄﾙ"/>
      <sheetName val="概要書"/>
      <sheetName val="設計書"/>
      <sheetName val="数量表"/>
      <sheetName val="切管表"/>
      <sheetName val="単位土量"/>
      <sheetName val="舗装復旧"/>
      <sheetName val="舗装数量"/>
      <sheetName val="支持金具検討"/>
      <sheetName val="単価（×）"/>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労務員集計表 "/>
      <sheetName val="機器撤去工"/>
      <sheetName val="輸送費"/>
      <sheetName val="ｽｸﾗｯﾌﾟ"/>
      <sheetName val="小口径鋳鉄管"/>
      <sheetName val="鋼管布設及び接合工集計表"/>
      <sheetName val="鋼管数量計算書"/>
      <sheetName val="大口径鋼管材料集計表"/>
      <sheetName val="小配管据付人工数"/>
      <sheetName val="小配管集計表"/>
      <sheetName val="鋼製架台類 "/>
      <sheetName val="鋼製加工品拾"/>
      <sheetName val="複合工費集計表"/>
      <sheetName val="複合工拾い（撤去）"/>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一般"/>
      <sheetName val="配管代価"/>
      <sheetName val="電気代価"/>
      <sheetName val="機器代価"/>
      <sheetName val="枡類"/>
      <sheetName val="代価土工"/>
      <sheetName val="見積比較"/>
    </sheetNames>
    <sheetDataSet>
      <sheetData sheetId="0" refreshError="1"/>
      <sheetData sheetId="1"/>
      <sheetData sheetId="2"/>
      <sheetData sheetId="3"/>
      <sheetData sheetId="4"/>
      <sheetData sheetId="5"/>
      <sheetData sheetId="6"/>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低基準価格"/>
      <sheetName val="公表種目"/>
      <sheetName val="公表科目"/>
      <sheetName val="表紙"/>
      <sheetName val="A-1"/>
      <sheetName val="A-2"/>
      <sheetName val="A-3"/>
      <sheetName val="種目"/>
      <sheetName val="科目"/>
      <sheetName val="細目"/>
      <sheetName val="別紙明細(本体)"/>
      <sheetName val="別紙明細(渡り廊下)"/>
      <sheetName val="別紙明細(機械改修)"/>
      <sheetName val="代価表"/>
      <sheetName val="代価表外構"/>
      <sheetName val="排水土工別紙明細"/>
      <sheetName val="管材代価"/>
      <sheetName val="樹脂製桝代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予定価格"/>
      <sheetName val="積算(電気)単独(一般+改修)"/>
      <sheetName val="複合単価算出Ａ"/>
      <sheetName val="一般機材単価調書"/>
      <sheetName val="共通事項"/>
      <sheetName val="Sheet14"/>
      <sheetName val="Sheet15"/>
      <sheetName val="Sheet16"/>
      <sheetName val="細目別内訳"/>
    </sheetNames>
    <sheetDataSet>
      <sheetData sheetId="0" refreshError="1"/>
      <sheetData sheetId="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電気"/>
      <sheetName val="Ⅶ-1幹線"/>
      <sheetName val="Ⅶ-2電灯"/>
      <sheetName val="移動した"/>
    </sheetNames>
    <sheetDataSet>
      <sheetData sheetId="0"/>
      <sheetData sheetId="1"/>
      <sheetData sheetId="2"/>
      <sheetData sheetId="3"/>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
      <sheetName val="２次製品"/>
      <sheetName val="表紙"/>
      <sheetName val="特記建築"/>
      <sheetName val="変更一覧"/>
      <sheetName val="99建築経費"/>
      <sheetName val="D構成率"/>
      <sheetName val="単年A"/>
      <sheetName val="印刷書式"/>
      <sheetName val="出来高表紙"/>
      <sheetName val="出来高計算"/>
      <sheetName val="Dialog (1)"/>
      <sheetName val="Module1"/>
      <sheetName val="Dialog (2)"/>
      <sheetName val="Module (2)"/>
      <sheetName val="Dialog (3)"/>
      <sheetName val="Module (3)"/>
      <sheetName val="Dialog (4)"/>
      <sheetName val="Mo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入力"/>
      <sheetName val="設計書"/>
      <sheetName val="総括"/>
      <sheetName val="労務単価 (１)"/>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特工内訳現"/>
      <sheetName val="特定工事現"/>
      <sheetName val="共通費現"/>
      <sheetName val="比率表現"/>
    </sheetNames>
    <sheetDataSet>
      <sheetData sheetId="0" refreshError="1"/>
      <sheetData sheetId="1" refreshError="1"/>
      <sheetData sheetId="2" refreshError="1"/>
      <sheetData sheetId="3"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入力"/>
      <sheetName val="小項目"/>
      <sheetName val="拾出・集計表"/>
    </sheetNames>
    <sheetDataSet>
      <sheetData sheetId="0"/>
      <sheetData sheetId="1"/>
      <sheetData sheetId="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
      <sheetName val="細目"/>
      <sheetName val="別紙明細"/>
      <sheetName val="代価表(仕上)"/>
      <sheetName val="代価表（外構）"/>
    </sheetNames>
    <sheetDataSet>
      <sheetData sheetId="0" refreshError="1"/>
      <sheetData sheetId="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算機棟"/>
      <sheetName val="事務室"/>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事項"/>
      <sheetName val="損料単価"/>
      <sheetName val="Sheet1"/>
      <sheetName val="機械運転時間"/>
      <sheetName val="機損-1"/>
      <sheetName val="送排泥管損料"/>
      <sheetName val="機損-2 "/>
      <sheetName val="機損-3"/>
      <sheetName val="配管材計算書"/>
      <sheetName val="複合グラウトホース"/>
      <sheetName val="1時間当り運搬量"/>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 val="建材表（全体用）"/>
      <sheetName val="換気計算（全体用）"/>
      <sheetName val="建材表・換気計算（居室毎用）"/>
      <sheetName val="天井裏等（居室毎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分電盤歩掛表"/>
      <sheetName val="電灯分電盤歩掛表 (撤去)"/>
      <sheetName val="人工修正表"/>
    </sheetNames>
    <sheetDataSet>
      <sheetData sheetId="0"/>
      <sheetData sheetId="1"/>
      <sheetData sheetId="2">
        <row r="6">
          <cell r="B6">
            <v>2.99</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個所表"/>
      <sheetName val="単価"/>
      <sheetName val="概要（委託）"/>
      <sheetName val="表紙(全体)"/>
      <sheetName val="表紙(補助)"/>
      <sheetName val="負担内訳"/>
      <sheetName val="①補単内訳"/>
      <sheetName val="②内訳書"/>
      <sheetName val="③測量代価"/>
      <sheetName val="③設計代価"/>
      <sheetName val="④経費率"/>
      <sheetName val="⑤-1推補"/>
      <sheetName val="⑤-2推単"/>
      <sheetName val="⑥-1開補"/>
      <sheetName val="⑥-2開単"/>
      <sheetName val="⑥人孔ﾎﾟﾝﾌﾟ"/>
      <sheetName val="⑦協議報告"/>
      <sheetName val="⑧数量"/>
      <sheetName val="⑨延推"/>
      <sheetName val="⑨延開ｻ"/>
      <sheetName val="⑨延開新"/>
      <sheetName val="⑨延開既"/>
      <sheetName val="鈴鹿西部処理分区"/>
      <sheetName val="経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署長公舎解体"/>
      <sheetName val="総括表"/>
      <sheetName val="直工計"/>
      <sheetName val="公舎Ｂ"/>
      <sheetName val="公舎Ｃ"/>
      <sheetName val="公舎Ｄ"/>
      <sheetName val="Ｂ物置(2戸)"/>
      <sheetName val="Ｂ物置(３戸)"/>
      <sheetName val="Ｃ物置(1戸)"/>
      <sheetName val="Ｃ物置(２戸)"/>
      <sheetName val="Ｄ物置(４戸)"/>
      <sheetName val="官舎Ｅ"/>
      <sheetName val="Ｅ物置"/>
      <sheetName val="Ｅボンベ庫"/>
      <sheetName val="Ｅ受水槽"/>
      <sheetName val="署長公舎"/>
      <sheetName val="次長公舎"/>
      <sheetName val="署長公舎物置"/>
      <sheetName val="Ｅ内訳①"/>
      <sheetName val="機械設備①"/>
      <sheetName val="移設"/>
      <sheetName val="公表内訳書表紙"/>
      <sheetName val="公表内訳"/>
      <sheetName val="Ｅ内訳②"/>
      <sheetName val="機械設備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仮設代価"/>
      <sheetName val="代価１"/>
      <sheetName val="代価２"/>
      <sheetName val="代価３"/>
    </sheetNames>
    <sheetDataSet>
      <sheetData sheetId="0" refreshError="1"/>
      <sheetData sheetId="1" refreshError="1"/>
      <sheetData sheetId="2" refreshError="1">
        <row r="5">
          <cell r="B5" t="str">
            <v>d03100</v>
          </cell>
          <cell r="I5">
            <v>327200</v>
          </cell>
        </row>
        <row r="7">
          <cell r="B7" t="str">
            <v>土工機械運搬</v>
          </cell>
        </row>
        <row r="10">
          <cell r="B10" t="str">
            <v>土工機械運搬</v>
          </cell>
          <cell r="D10" t="str">
            <v>台数</v>
          </cell>
          <cell r="E10" t="str">
            <v>割増計数</v>
          </cell>
        </row>
        <row r="11">
          <cell r="B11" t="str">
            <v>運搬費12t(ﾊﾞｯｸﾎｳ1.4m3)</v>
          </cell>
          <cell r="D11">
            <v>5.2</v>
          </cell>
          <cell r="E11">
            <v>1.6</v>
          </cell>
          <cell r="F11">
            <v>1</v>
          </cell>
          <cell r="G11" t="str">
            <v>台</v>
          </cell>
          <cell r="H11">
            <v>15500</v>
          </cell>
          <cell r="I11">
            <v>128960</v>
          </cell>
        </row>
        <row r="13">
          <cell r="B13" t="str">
            <v>土工機械分解組立</v>
          </cell>
          <cell r="D13" t="str">
            <v>ﾊﾞｯｸﾎｳ1.4ｍ3</v>
          </cell>
          <cell r="F13">
            <v>1</v>
          </cell>
          <cell r="G13" t="str">
            <v>台</v>
          </cell>
          <cell r="H13">
            <v>109000</v>
          </cell>
          <cell r="I13">
            <v>109000</v>
          </cell>
        </row>
        <row r="14">
          <cell r="B14" t="str">
            <v>土工機械運搬</v>
          </cell>
          <cell r="D14" t="str">
            <v>台数</v>
          </cell>
          <cell r="E14" t="str">
            <v>割増計数</v>
          </cell>
        </row>
        <row r="15">
          <cell r="B15" t="str">
            <v>運搬費12t(ﾊﾞｯｸﾎｳ0.8m3)</v>
          </cell>
          <cell r="D15">
            <v>3.6</v>
          </cell>
          <cell r="E15">
            <v>1.6</v>
          </cell>
          <cell r="F15">
            <v>1</v>
          </cell>
          <cell r="G15" t="str">
            <v>台</v>
          </cell>
          <cell r="H15">
            <v>15500</v>
          </cell>
          <cell r="I15">
            <v>89280</v>
          </cell>
        </row>
        <row r="16">
          <cell r="B16" t="str">
            <v>土工機械運搬</v>
          </cell>
          <cell r="D16" t="str">
            <v>台数</v>
          </cell>
          <cell r="E16" t="str">
            <v>割増計数</v>
          </cell>
        </row>
        <row r="17">
          <cell r="B17" t="str">
            <v>運搬費12t(ﾌﾞﾙﾄﾞｰｻﾞ3t)</v>
          </cell>
          <cell r="D17">
            <v>1.6</v>
          </cell>
          <cell r="E17">
            <v>1.6</v>
          </cell>
          <cell r="F17">
            <v>0</v>
          </cell>
          <cell r="G17" t="str">
            <v>台</v>
          </cell>
          <cell r="H17">
            <v>0</v>
          </cell>
          <cell r="I17">
            <v>0</v>
          </cell>
        </row>
        <row r="23">
          <cell r="B23" t="str">
            <v xml:space="preserve">  代　価  計</v>
          </cell>
          <cell r="I23">
            <v>327240</v>
          </cell>
        </row>
        <row r="25">
          <cell r="B25" t="str">
            <v>採　用　金　額</v>
          </cell>
          <cell r="I25">
            <v>327200</v>
          </cell>
        </row>
        <row r="27">
          <cell r="B27" t="str">
            <v>d03101</v>
          </cell>
          <cell r="I27">
            <v>185800</v>
          </cell>
        </row>
        <row r="29">
          <cell r="B29" t="str">
            <v>土工機械運搬</v>
          </cell>
          <cell r="C29" t="str">
            <v>【　展示ホール棟　】</v>
          </cell>
        </row>
        <row r="31">
          <cell r="H31">
            <v>0</v>
          </cell>
          <cell r="I31">
            <v>0</v>
          </cell>
        </row>
        <row r="33">
          <cell r="B33" t="str">
            <v>土工機械運搬</v>
          </cell>
          <cell r="F33" t="str">
            <v>一式</v>
          </cell>
          <cell r="H33">
            <v>0</v>
          </cell>
          <cell r="I33">
            <v>185774</v>
          </cell>
        </row>
        <row r="35">
          <cell r="H35">
            <v>0</v>
          </cell>
          <cell r="I35">
            <v>0</v>
          </cell>
        </row>
        <row r="37">
          <cell r="B37" t="str">
            <v xml:space="preserve">  代　価  計</v>
          </cell>
          <cell r="I37">
            <v>185774</v>
          </cell>
        </row>
        <row r="39">
          <cell r="B39" t="str">
            <v>採　用　金　額</v>
          </cell>
          <cell r="I39">
            <v>185800</v>
          </cell>
        </row>
        <row r="41">
          <cell r="B41" t="str">
            <v>d03111</v>
          </cell>
          <cell r="I41">
            <v>91900</v>
          </cell>
        </row>
        <row r="43">
          <cell r="B43" t="str">
            <v>土工機械運搬</v>
          </cell>
          <cell r="C43" t="str">
            <v>【　ﾚｸﾁｬｰﾎｰﾙ棟　】</v>
          </cell>
        </row>
        <row r="45">
          <cell r="H45">
            <v>0</v>
          </cell>
          <cell r="I45">
            <v>0</v>
          </cell>
        </row>
        <row r="47">
          <cell r="B47" t="str">
            <v>土工機械運搬</v>
          </cell>
          <cell r="F47" t="str">
            <v>一式</v>
          </cell>
          <cell r="H47">
            <v>0</v>
          </cell>
          <cell r="I47">
            <v>91957</v>
          </cell>
        </row>
        <row r="49">
          <cell r="H49">
            <v>0</v>
          </cell>
          <cell r="I49">
            <v>0</v>
          </cell>
        </row>
        <row r="51">
          <cell r="B51" t="str">
            <v xml:space="preserve">  代　価  計</v>
          </cell>
          <cell r="I51">
            <v>91957</v>
          </cell>
        </row>
        <row r="53">
          <cell r="B53" t="str">
            <v>採　用　金　額</v>
          </cell>
          <cell r="I53">
            <v>91900</v>
          </cell>
        </row>
        <row r="55">
          <cell r="B55" t="str">
            <v>d03121</v>
          </cell>
          <cell r="I55">
            <v>49500</v>
          </cell>
        </row>
        <row r="57">
          <cell r="B57" t="str">
            <v>土工機械運搬</v>
          </cell>
          <cell r="C57" t="str">
            <v>【　管理棟　】</v>
          </cell>
        </row>
        <row r="59">
          <cell r="H59">
            <v>0</v>
          </cell>
          <cell r="I59">
            <v>0</v>
          </cell>
        </row>
        <row r="61">
          <cell r="B61" t="str">
            <v>土工機械運搬</v>
          </cell>
          <cell r="F61" t="str">
            <v>一式</v>
          </cell>
          <cell r="H61">
            <v>0</v>
          </cell>
          <cell r="I61">
            <v>49468</v>
          </cell>
        </row>
        <row r="63">
          <cell r="H63">
            <v>0</v>
          </cell>
          <cell r="I63">
            <v>0</v>
          </cell>
        </row>
        <row r="65">
          <cell r="B65" t="str">
            <v xml:space="preserve">  代　価  計</v>
          </cell>
          <cell r="I65">
            <v>49468</v>
          </cell>
        </row>
        <row r="67">
          <cell r="B67" t="str">
            <v>採　用　金　額</v>
          </cell>
          <cell r="I67">
            <v>49500</v>
          </cell>
        </row>
        <row r="69">
          <cell r="B69" t="str">
            <v>d06001</v>
          </cell>
          <cell r="I69">
            <v>668500</v>
          </cell>
        </row>
        <row r="71">
          <cell r="B71" t="str">
            <v>コンクリート打設</v>
          </cell>
          <cell r="D71" t="str">
            <v>【　展示ホール棟　】</v>
          </cell>
        </row>
        <row r="75">
          <cell r="B75" t="str">
            <v>コンクリート打設手間</v>
          </cell>
        </row>
        <row r="76">
          <cell r="D76" t="str">
            <v>基礎ｺﾝｸﾘｰﾄ</v>
          </cell>
        </row>
        <row r="77">
          <cell r="B77" t="str">
            <v>基礎コンクリート</v>
          </cell>
          <cell r="D77" t="str">
            <v>ﾎﾟﾝﾌﾟ打ち</v>
          </cell>
          <cell r="F77">
            <v>233.7</v>
          </cell>
          <cell r="G77" t="str">
            <v>ｍ3</v>
          </cell>
          <cell r="H77">
            <v>800</v>
          </cell>
          <cell r="I77">
            <v>186960</v>
          </cell>
        </row>
        <row r="78">
          <cell r="D78" t="str">
            <v>躯体ｺﾝｸﾘｰﾄ</v>
          </cell>
        </row>
        <row r="79">
          <cell r="B79" t="str">
            <v>１階躯体コンクリート</v>
          </cell>
          <cell r="D79" t="str">
            <v>ﾎﾟﾝﾌﾟ打ち</v>
          </cell>
          <cell r="F79">
            <v>50.5</v>
          </cell>
          <cell r="G79" t="str">
            <v>ｍ3</v>
          </cell>
          <cell r="H79">
            <v>1200</v>
          </cell>
          <cell r="I79">
            <v>60600</v>
          </cell>
        </row>
        <row r="80">
          <cell r="D80" t="str">
            <v>土間ｺﾝｸﾘｰﾄ</v>
          </cell>
        </row>
        <row r="81">
          <cell r="B81" t="str">
            <v>土間コンクリート</v>
          </cell>
          <cell r="D81" t="str">
            <v>ﾎﾟﾝﾌﾟ打ち</v>
          </cell>
          <cell r="F81">
            <v>7.2</v>
          </cell>
          <cell r="G81" t="str">
            <v>ｍ3</v>
          </cell>
          <cell r="H81">
            <v>840</v>
          </cell>
          <cell r="I81">
            <v>6048</v>
          </cell>
        </row>
        <row r="82">
          <cell r="D82" t="str">
            <v>均しｺﾝｸﾘｰﾄ</v>
          </cell>
        </row>
        <row r="83">
          <cell r="B83" t="str">
            <v>捨てコンクリート</v>
          </cell>
          <cell r="D83" t="str">
            <v>ﾎﾟﾝﾌﾟ打ち</v>
          </cell>
          <cell r="F83">
            <v>24.7</v>
          </cell>
          <cell r="G83" t="str">
            <v>ｍ3</v>
          </cell>
          <cell r="H83">
            <v>2090</v>
          </cell>
          <cell r="I83">
            <v>51623</v>
          </cell>
        </row>
        <row r="85">
          <cell r="B85" t="str">
            <v>ポンプ圧送基本料金</v>
          </cell>
          <cell r="D85" t="str">
            <v>（打設量100ｍ3未満）</v>
          </cell>
        </row>
        <row r="87">
          <cell r="B87" t="str">
            <v>１階躯体コンクリート</v>
          </cell>
          <cell r="D87" t="str">
            <v>ﾌﾞｰﾑ式</v>
          </cell>
          <cell r="F87">
            <v>1</v>
          </cell>
          <cell r="G87" t="str">
            <v>回</v>
          </cell>
          <cell r="H87">
            <v>46600</v>
          </cell>
          <cell r="I87">
            <v>46600</v>
          </cell>
        </row>
        <row r="89">
          <cell r="B89" t="str">
            <v>土間コンクリート</v>
          </cell>
          <cell r="D89" t="str">
            <v>ﾌﾞｰﾑ式</v>
          </cell>
          <cell r="F89">
            <v>1</v>
          </cell>
          <cell r="G89" t="str">
            <v>回</v>
          </cell>
          <cell r="H89">
            <v>46600</v>
          </cell>
          <cell r="I89">
            <v>46600</v>
          </cell>
        </row>
        <row r="91">
          <cell r="B91" t="str">
            <v>捨てコンクリート</v>
          </cell>
          <cell r="D91" t="str">
            <v>ﾌﾞｰﾑ式</v>
          </cell>
          <cell r="F91">
            <v>1</v>
          </cell>
          <cell r="G91" t="str">
            <v>回</v>
          </cell>
          <cell r="H91">
            <v>46600</v>
          </cell>
          <cell r="I91">
            <v>46600</v>
          </cell>
        </row>
        <row r="93">
          <cell r="B93" t="str">
            <v>ポンプ圧送料金</v>
          </cell>
        </row>
        <row r="95">
          <cell r="B95" t="str">
            <v>基礎コンクリート</v>
          </cell>
          <cell r="D95" t="str">
            <v>打設量≧100ｍ3 ﾌﾞｰﾑ式 基本料金共</v>
          </cell>
          <cell r="F95">
            <v>233.7</v>
          </cell>
          <cell r="G95" t="str">
            <v>ｍ3</v>
          </cell>
          <cell r="H95">
            <v>780</v>
          </cell>
          <cell r="I95">
            <v>182286</v>
          </cell>
        </row>
        <row r="97">
          <cell r="B97" t="str">
            <v>１階躯体コンクリート</v>
          </cell>
          <cell r="D97" t="str">
            <v>打設量＜100ｍ3 ﾌﾞｰﾑ式</v>
          </cell>
          <cell r="F97">
            <v>50.5</v>
          </cell>
          <cell r="G97" t="str">
            <v>ｍ3</v>
          </cell>
          <cell r="H97">
            <v>500</v>
          </cell>
          <cell r="I97">
            <v>25250</v>
          </cell>
        </row>
        <row r="99">
          <cell r="B99" t="str">
            <v>土間コンクリート</v>
          </cell>
          <cell r="D99" t="str">
            <v>打設量＜100ｍ3 ﾌﾞｰﾑ式</v>
          </cell>
          <cell r="F99">
            <v>7.2</v>
          </cell>
          <cell r="G99" t="str">
            <v>ｍ3</v>
          </cell>
          <cell r="H99">
            <v>500</v>
          </cell>
          <cell r="I99">
            <v>3600</v>
          </cell>
        </row>
        <row r="101">
          <cell r="B101" t="str">
            <v>捨てコンクリート</v>
          </cell>
          <cell r="D101" t="str">
            <v>打設量＜100ｍ3 ﾌﾞｰﾑ式</v>
          </cell>
          <cell r="F101">
            <v>24.7</v>
          </cell>
          <cell r="G101" t="str">
            <v>ｍ3</v>
          </cell>
          <cell r="H101">
            <v>500</v>
          </cell>
          <cell r="I101">
            <v>12350</v>
          </cell>
        </row>
        <row r="107">
          <cell r="B107" t="str">
            <v xml:space="preserve">  代　価  計</v>
          </cell>
          <cell r="I107">
            <v>668517</v>
          </cell>
        </row>
        <row r="109">
          <cell r="B109" t="str">
            <v>採　用　金　額</v>
          </cell>
          <cell r="I109">
            <v>668500</v>
          </cell>
        </row>
        <row r="111">
          <cell r="I111">
            <v>0</v>
          </cell>
        </row>
        <row r="113">
          <cell r="B113" t="str">
            <v>コンクリート足場</v>
          </cell>
        </row>
        <row r="117">
          <cell r="B117" t="str">
            <v>コンクリート足場</v>
          </cell>
          <cell r="D117" t="str">
            <v>一般部</v>
          </cell>
          <cell r="G117" t="str">
            <v>ｍ2</v>
          </cell>
          <cell r="H117">
            <v>110</v>
          </cell>
          <cell r="I117">
            <v>0</v>
          </cell>
        </row>
        <row r="123">
          <cell r="B123" t="str">
            <v xml:space="preserve">  代　価  計</v>
          </cell>
          <cell r="I123">
            <v>0</v>
          </cell>
        </row>
        <row r="125">
          <cell r="B125" t="str">
            <v>採　用　金　額</v>
          </cell>
          <cell r="I125">
            <v>0</v>
          </cell>
        </row>
        <row r="127">
          <cell r="B127" t="str">
            <v>d06002</v>
          </cell>
          <cell r="I127">
            <v>4000</v>
          </cell>
        </row>
        <row r="129">
          <cell r="B129" t="str">
            <v>コンクリート養生</v>
          </cell>
          <cell r="D129" t="str">
            <v>【　展示ホール棟　】</v>
          </cell>
        </row>
        <row r="133">
          <cell r="B133" t="str">
            <v>コンクリート養生</v>
          </cell>
          <cell r="D133" t="str">
            <v>一般</v>
          </cell>
          <cell r="F133">
            <v>95.4</v>
          </cell>
          <cell r="G133" t="str">
            <v>ｍ2</v>
          </cell>
          <cell r="H133">
            <v>42</v>
          </cell>
          <cell r="I133">
            <v>4006</v>
          </cell>
        </row>
        <row r="139">
          <cell r="B139" t="str">
            <v xml:space="preserve">  代　価  計</v>
          </cell>
          <cell r="I139">
            <v>4006</v>
          </cell>
        </row>
        <row r="141">
          <cell r="B141" t="str">
            <v>採　用　金　額</v>
          </cell>
          <cell r="I141">
            <v>4000</v>
          </cell>
        </row>
        <row r="143">
          <cell r="B143" t="str">
            <v>d06003</v>
          </cell>
          <cell r="I143">
            <v>285900</v>
          </cell>
        </row>
        <row r="145">
          <cell r="B145" t="str">
            <v>型枠運搬</v>
          </cell>
          <cell r="C145" t="str">
            <v>【　展示ホール棟　】</v>
          </cell>
        </row>
        <row r="149">
          <cell r="B149" t="str">
            <v>型枠運搬</v>
          </cell>
          <cell r="D149" t="str">
            <v>普通型枠</v>
          </cell>
          <cell r="F149">
            <v>1682</v>
          </cell>
          <cell r="G149" t="str">
            <v>ｍ2</v>
          </cell>
          <cell r="H149">
            <v>170</v>
          </cell>
          <cell r="I149">
            <v>285940</v>
          </cell>
        </row>
        <row r="155">
          <cell r="B155" t="str">
            <v xml:space="preserve">  代　価  計</v>
          </cell>
          <cell r="I155">
            <v>285940</v>
          </cell>
        </row>
        <row r="157">
          <cell r="B157" t="str">
            <v>採　用　金　額</v>
          </cell>
          <cell r="I157">
            <v>285900</v>
          </cell>
        </row>
        <row r="159">
          <cell r="B159" t="str">
            <v>d06011</v>
          </cell>
          <cell r="I159">
            <v>408200</v>
          </cell>
        </row>
        <row r="161">
          <cell r="B161" t="str">
            <v>コンクリート打設</v>
          </cell>
          <cell r="D161" t="str">
            <v>【　ﾚｸﾁｬｰﾎｰﾙ棟　】</v>
          </cell>
        </row>
        <row r="165">
          <cell r="B165" t="str">
            <v>コンクリート打設手間</v>
          </cell>
        </row>
        <row r="166">
          <cell r="D166" t="str">
            <v>基礎ｺﾝｸﾘｰﾄ</v>
          </cell>
        </row>
        <row r="167">
          <cell r="B167" t="str">
            <v>基礎コンクリート</v>
          </cell>
          <cell r="D167" t="str">
            <v>ﾎﾟﾝﾌﾟ打ち</v>
          </cell>
          <cell r="F167">
            <v>129</v>
          </cell>
          <cell r="G167" t="str">
            <v>ｍ3</v>
          </cell>
          <cell r="H167">
            <v>800</v>
          </cell>
          <cell r="I167">
            <v>103200</v>
          </cell>
        </row>
        <row r="168">
          <cell r="D168" t="str">
            <v>躯体ｺﾝｸﾘｰﾄ</v>
          </cell>
        </row>
        <row r="169">
          <cell r="B169" t="str">
            <v>１階躯体コンクリート</v>
          </cell>
          <cell r="D169" t="str">
            <v>ﾎﾟﾝﾌﾟ打ち</v>
          </cell>
          <cell r="F169">
            <v>11.1</v>
          </cell>
          <cell r="G169" t="str">
            <v>ｍ3</v>
          </cell>
          <cell r="H169">
            <v>1550</v>
          </cell>
          <cell r="I169">
            <v>17205</v>
          </cell>
        </row>
        <row r="170">
          <cell r="B170" t="str">
            <v>デッキプレート上スラブ</v>
          </cell>
          <cell r="D170" t="str">
            <v>躯体ｺﾝｸﾘｰﾄ</v>
          </cell>
        </row>
        <row r="171">
          <cell r="B171" t="str">
            <v>１階躯体コンクリート</v>
          </cell>
          <cell r="D171" t="str">
            <v>ﾎﾟﾝﾌﾟ打ち</v>
          </cell>
          <cell r="F171">
            <v>1.1000000000000001</v>
          </cell>
          <cell r="G171" t="str">
            <v>ｍ3</v>
          </cell>
          <cell r="H171">
            <v>1550</v>
          </cell>
          <cell r="I171">
            <v>1705</v>
          </cell>
        </row>
        <row r="172">
          <cell r="D172" t="str">
            <v>均しｺﾝｸﾘｰﾄ</v>
          </cell>
        </row>
        <row r="173">
          <cell r="B173" t="str">
            <v>捨てコンクリート</v>
          </cell>
          <cell r="D173" t="str">
            <v>ﾎﾟﾝﾌﾟ打ち</v>
          </cell>
          <cell r="F173">
            <v>15.3</v>
          </cell>
          <cell r="G173" t="str">
            <v>ｍ3</v>
          </cell>
          <cell r="H173">
            <v>2090</v>
          </cell>
          <cell r="I173">
            <v>31977</v>
          </cell>
        </row>
        <row r="175">
          <cell r="B175" t="str">
            <v>ポンプ圧送基本料金</v>
          </cell>
          <cell r="D175" t="str">
            <v>（打設量100ｍ3未満）</v>
          </cell>
        </row>
        <row r="177">
          <cell r="B177" t="str">
            <v>１階躯体コンクリート</v>
          </cell>
          <cell r="D177" t="str">
            <v>ﾌﾞｰﾑ式</v>
          </cell>
          <cell r="F177">
            <v>1</v>
          </cell>
          <cell r="G177" t="str">
            <v>回</v>
          </cell>
          <cell r="H177">
            <v>46600</v>
          </cell>
          <cell r="I177">
            <v>46600</v>
          </cell>
        </row>
        <row r="178">
          <cell r="B178" t="str">
            <v>デッキプレート上スラブ</v>
          </cell>
        </row>
        <row r="179">
          <cell r="B179" t="str">
            <v>１階躯体コンクリート</v>
          </cell>
          <cell r="D179" t="str">
            <v>ﾌﾞｰﾑ式</v>
          </cell>
          <cell r="F179">
            <v>1</v>
          </cell>
          <cell r="G179" t="str">
            <v>回</v>
          </cell>
          <cell r="H179">
            <v>46600</v>
          </cell>
          <cell r="I179">
            <v>46600</v>
          </cell>
        </row>
        <row r="181">
          <cell r="B181" t="str">
            <v>捨てコンクリート</v>
          </cell>
          <cell r="D181" t="str">
            <v>ﾌﾞｰﾑ式</v>
          </cell>
          <cell r="F181">
            <v>1</v>
          </cell>
          <cell r="G181" t="str">
            <v>回</v>
          </cell>
          <cell r="H181">
            <v>46600</v>
          </cell>
          <cell r="I181">
            <v>46600</v>
          </cell>
        </row>
        <row r="183">
          <cell r="B183" t="str">
            <v>ポンプ圧送料金</v>
          </cell>
        </row>
      </sheetData>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ﾃﾞｨｯﾁ"/>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器搬入"/>
      <sheetName val="基礎"/>
      <sheetName val="配管"/>
      <sheetName val="配管 (2)"/>
      <sheetName val="SS集計 "/>
      <sheetName val="円形風道"/>
      <sheetName val="付属品"/>
      <sheetName val="SSﾁｬﾝﾊﾞｰ"/>
      <sheetName val="SSﾀﾞｸﾄ"/>
      <sheetName val="総合調整費"/>
      <sheetName val="衛生器具設備"/>
      <sheetName val="給具"/>
      <sheetName val="排水金物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労新"/>
      <sheetName val="標準設新"/>
      <sheetName val="基準搬新"/>
      <sheetName val="給排水"/>
      <sheetName val="空調"/>
      <sheetName val="自動"/>
      <sheetName val="保温SP"/>
      <sheetName val="保温空調"/>
      <sheetName val="衛生"/>
      <sheetName val="ｷｬﾝﾊﾞｽ継"/>
      <sheetName val="ﾁｬﾝﾊﾞ"/>
      <sheetName val="基礎衛生"/>
      <sheetName val="基礎空調"/>
      <sheetName val="基礎自動"/>
      <sheetName val="中荷雑排雨"/>
      <sheetName val="中荷重汚水"/>
      <sheetName val="原本"/>
      <sheetName val="Fun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鏡"/>
      <sheetName val="汚水価格"/>
      <sheetName val="工事価格"/>
      <sheetName val="経費"/>
      <sheetName val="重機運搬"/>
      <sheetName val="直接工事"/>
      <sheetName val="機_製作"/>
      <sheetName val="機_据付"/>
      <sheetName val="機械運搬費"/>
      <sheetName val="機_配管"/>
      <sheetName val="電_据付"/>
      <sheetName val="電_引込"/>
      <sheetName val="電_動力"/>
      <sheetName val="電_電話"/>
      <sheetName val="電_電灯"/>
      <sheetName val="電_外灯"/>
      <sheetName val="電_避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見積 "/>
      <sheetName val="衛生見積 "/>
      <sheetName val="複合単価"/>
      <sheetName val="代価"/>
      <sheetName val="衛生表紙"/>
      <sheetName val="空調表紙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sheetName val="諸経費計算表"/>
      <sheetName val="Sheet1"/>
      <sheetName val="設計書（鏡）"/>
    </sheetNames>
    <sheetDataSet>
      <sheetData sheetId="0"/>
      <sheetData sheetId="1">
        <row r="2">
          <cell r="A2" t="str">
            <v>/PPR\1~OEOLQQAGR\2~OEOPQQAGQ</v>
          </cell>
        </row>
        <row r="8">
          <cell r="A8" t="str">
            <v>諸経費の算出</v>
          </cell>
          <cell r="C8" t="str">
            <v>　</v>
          </cell>
        </row>
        <row r="9">
          <cell r="A9" t="str">
            <v>直接工事費</v>
          </cell>
          <cell r="D9">
            <v>2083331935</v>
          </cell>
        </row>
        <row r="10">
          <cell r="C10" t="str">
            <v>二次製品</v>
          </cell>
          <cell r="D10">
            <v>1191773794</v>
          </cell>
          <cell r="E10" t="str">
            <v xml:space="preserve">  支給品</v>
          </cell>
          <cell r="F10">
            <v>0</v>
          </cell>
        </row>
        <row r="11">
          <cell r="A11" t="str">
            <v>仮設費</v>
          </cell>
          <cell r="B11" t="str">
            <v>積上げ</v>
          </cell>
          <cell r="D11">
            <v>0</v>
          </cell>
        </row>
        <row r="12">
          <cell r="A12" t="str">
            <v>共通仮設費対象額計</v>
          </cell>
          <cell r="D12">
            <v>2083331935</v>
          </cell>
        </row>
        <row r="13">
          <cell r="A13" t="str">
            <v>共通仮設費積上げ分</v>
          </cell>
        </row>
        <row r="14">
          <cell r="B14" t="str">
            <v>運搬費</v>
          </cell>
          <cell r="D14">
            <v>0</v>
          </cell>
          <cell r="E14" t="str">
            <v>　</v>
          </cell>
        </row>
        <row r="15">
          <cell r="B15" t="str">
            <v>安全費</v>
          </cell>
          <cell r="D15">
            <v>0</v>
          </cell>
        </row>
        <row r="16">
          <cell r="B16" t="str">
            <v>役務費</v>
          </cell>
          <cell r="D16">
            <v>0</v>
          </cell>
        </row>
        <row r="17">
          <cell r="B17" t="str">
            <v>環境対策費</v>
          </cell>
          <cell r="D17">
            <v>0</v>
          </cell>
        </row>
        <row r="18">
          <cell r="A18" t="str">
            <v>工事区分</v>
          </cell>
          <cell r="B18">
            <v>1</v>
          </cell>
          <cell r="D18" t="str">
            <v>開削工事等</v>
          </cell>
        </row>
        <row r="19">
          <cell r="B19" t="str">
            <v xml:space="preserve"> </v>
          </cell>
          <cell r="D19" t="str">
            <v xml:space="preserve"> </v>
          </cell>
        </row>
        <row r="21">
          <cell r="A21" t="str">
            <v>共通仮設費</v>
          </cell>
        </row>
        <row r="22">
          <cell r="A22" t="str">
            <v>運搬費</v>
          </cell>
          <cell r="B22" t="str">
            <v>対象額＝直接工事費＝</v>
          </cell>
          <cell r="D22">
            <v>2083331935</v>
          </cell>
        </row>
        <row r="23">
          <cell r="B23" t="str">
            <v>積上げ</v>
          </cell>
          <cell r="E23">
            <v>0</v>
          </cell>
        </row>
        <row r="24">
          <cell r="A24" t="str">
            <v xml:space="preserve">   運搬費率</v>
          </cell>
          <cell r="B24">
            <v>2083331935</v>
          </cell>
          <cell r="C24" t="str">
            <v>^-0.1828×44.5=</v>
          </cell>
          <cell r="E24">
            <v>0.88</v>
          </cell>
          <cell r="F24" t="str">
            <v>%</v>
          </cell>
        </row>
        <row r="25">
          <cell r="B25">
            <v>2083331935</v>
          </cell>
          <cell r="C25" t="str">
            <v>× 0.88%=</v>
          </cell>
          <cell r="E25">
            <v>18333321</v>
          </cell>
        </row>
        <row r="26">
          <cell r="D26" t="str">
            <v>計</v>
          </cell>
          <cell r="E26">
            <v>18333321</v>
          </cell>
        </row>
        <row r="27">
          <cell r="A27" t="str">
            <v>準備費</v>
          </cell>
          <cell r="B27" t="str">
            <v>対象額＝直接工事費＝</v>
          </cell>
          <cell r="D27">
            <v>2083331</v>
          </cell>
          <cell r="E27" t="str">
            <v>千円</v>
          </cell>
        </row>
        <row r="28">
          <cell r="B28">
            <v>2083331</v>
          </cell>
          <cell r="C28" t="str">
            <v>×0.0035＋145=</v>
          </cell>
          <cell r="E28">
            <v>7436000</v>
          </cell>
        </row>
        <row r="29">
          <cell r="A29" t="str">
            <v>仮設費</v>
          </cell>
          <cell r="B29" t="str">
            <v>積上げ</v>
          </cell>
          <cell r="E29">
            <v>0</v>
          </cell>
        </row>
        <row r="30">
          <cell r="A30" t="str">
            <v>役務費</v>
          </cell>
          <cell r="B30" t="str">
            <v>積上げ</v>
          </cell>
          <cell r="E30">
            <v>0</v>
          </cell>
        </row>
        <row r="31">
          <cell r="A31" t="str">
            <v>技術管理費</v>
          </cell>
          <cell r="B31" t="str">
            <v>対象額＝直接工事費＝</v>
          </cell>
          <cell r="D31">
            <v>2083331935</v>
          </cell>
        </row>
        <row r="32">
          <cell r="B32" t="str">
            <v>率計算</v>
          </cell>
          <cell r="C32">
            <v>0</v>
          </cell>
          <cell r="D32">
            <v>0</v>
          </cell>
          <cell r="E32">
            <v>1000000</v>
          </cell>
        </row>
        <row r="33">
          <cell r="D33" t="str">
            <v>対象金額計</v>
          </cell>
          <cell r="E33">
            <v>2110101256</v>
          </cell>
        </row>
        <row r="34">
          <cell r="A34" t="str">
            <v>営繕損料</v>
          </cell>
          <cell r="B34" t="str">
            <v>率計算</v>
          </cell>
          <cell r="C34">
            <v>2110101256</v>
          </cell>
          <cell r="D34" t="str">
            <v>× 0.010=</v>
          </cell>
          <cell r="E34">
            <v>21101012</v>
          </cell>
          <cell r="F34" t="str">
            <v>採用値</v>
          </cell>
        </row>
        <row r="35">
          <cell r="B35" t="str">
            <v xml:space="preserve">      限度額</v>
          </cell>
          <cell r="C35">
            <v>30000000</v>
          </cell>
          <cell r="D35" t="str">
            <v>× 0.015=</v>
          </cell>
          <cell r="E35">
            <v>450000</v>
          </cell>
          <cell r="F35">
            <v>0</v>
          </cell>
        </row>
        <row r="36">
          <cell r="D36" t="str">
            <v>採用金額</v>
          </cell>
          <cell r="E36">
            <v>21101012</v>
          </cell>
        </row>
        <row r="37">
          <cell r="A37" t="str">
            <v>労務者輸送費</v>
          </cell>
          <cell r="B37" t="str">
            <v>率計算</v>
          </cell>
          <cell r="C37">
            <v>100000000</v>
          </cell>
          <cell r="D37" t="str">
            <v>× 0.008=</v>
          </cell>
          <cell r="E37">
            <v>800000</v>
          </cell>
          <cell r="F37">
            <v>0</v>
          </cell>
        </row>
        <row r="38">
          <cell r="B38" t="str">
            <v xml:space="preserve">      限度額</v>
          </cell>
          <cell r="C38">
            <v>100000000</v>
          </cell>
          <cell r="D38" t="str">
            <v>× 0.008=</v>
          </cell>
          <cell r="E38">
            <v>800000</v>
          </cell>
          <cell r="F38">
            <v>0</v>
          </cell>
        </row>
        <row r="39">
          <cell r="D39" t="str">
            <v>採用金額</v>
          </cell>
          <cell r="E39">
            <v>800000</v>
          </cell>
        </row>
        <row r="40">
          <cell r="A40" t="str">
            <v>安全費</v>
          </cell>
          <cell r="B40" t="str">
            <v>積上げ</v>
          </cell>
          <cell r="E40">
            <v>0</v>
          </cell>
        </row>
        <row r="41">
          <cell r="B41" t="str">
            <v>率計算</v>
          </cell>
          <cell r="C41">
            <v>2110101256</v>
          </cell>
          <cell r="D41" t="str">
            <v>× 0.0021=</v>
          </cell>
          <cell r="E41">
            <v>4431212</v>
          </cell>
          <cell r="F41" t="str">
            <v>採用値</v>
          </cell>
        </row>
        <row r="42">
          <cell r="B42" t="str">
            <v xml:space="preserve">      限度額</v>
          </cell>
          <cell r="C42">
            <v>500000000</v>
          </cell>
          <cell r="D42" t="str">
            <v>× 0.0021=</v>
          </cell>
          <cell r="E42">
            <v>1050000</v>
          </cell>
          <cell r="F42">
            <v>0</v>
          </cell>
        </row>
        <row r="43">
          <cell r="D43" t="str">
            <v>採用金額</v>
          </cell>
          <cell r="E43">
            <v>4431212</v>
          </cell>
        </row>
        <row r="44">
          <cell r="A44" t="str">
            <v>環境対策費</v>
          </cell>
          <cell r="B44" t="str">
            <v>積上げ</v>
          </cell>
          <cell r="E44" t="str">
            <v xml:space="preserve"> </v>
          </cell>
        </row>
        <row r="45">
          <cell r="A45" t="str">
            <v xml:space="preserve">   環境対策経費率</v>
          </cell>
          <cell r="B45" t="str">
            <v xml:space="preserve"> </v>
          </cell>
          <cell r="C45" t="str">
            <v xml:space="preserve"> </v>
          </cell>
          <cell r="E45">
            <v>0</v>
          </cell>
          <cell r="F45" t="str">
            <v>%</v>
          </cell>
        </row>
        <row r="46">
          <cell r="B46" t="str">
            <v>　 0.00%</v>
          </cell>
          <cell r="C46" t="str">
            <v>＋ 0.00%=</v>
          </cell>
          <cell r="E46">
            <v>0</v>
          </cell>
          <cell r="F46" t="str">
            <v>%</v>
          </cell>
        </row>
        <row r="47">
          <cell r="B47">
            <v>2083331935</v>
          </cell>
          <cell r="C47" t="str">
            <v>× 0.00%=</v>
          </cell>
          <cell r="E47">
            <v>0</v>
          </cell>
        </row>
        <row r="48">
          <cell r="D48" t="str">
            <v>計</v>
          </cell>
          <cell r="E48">
            <v>0</v>
          </cell>
        </row>
        <row r="49">
          <cell r="A49" t="str">
            <v>共通仮設費計</v>
          </cell>
          <cell r="E49">
            <v>53101545</v>
          </cell>
        </row>
        <row r="50">
          <cell r="A50" t="str">
            <v>純工事費</v>
          </cell>
          <cell r="E50">
            <v>2136433480</v>
          </cell>
        </row>
        <row r="59">
          <cell r="D59" t="str">
            <v>採用金額</v>
          </cell>
          <cell r="E59">
            <v>258977064</v>
          </cell>
        </row>
        <row r="60">
          <cell r="D60" t="str">
            <v>調整金額</v>
          </cell>
          <cell r="E60">
            <v>-537</v>
          </cell>
        </row>
        <row r="61">
          <cell r="D61" t="str">
            <v>計</v>
          </cell>
          <cell r="E61">
            <v>258976527</v>
          </cell>
        </row>
        <row r="62">
          <cell r="A62" t="str">
            <v>工事価格</v>
          </cell>
          <cell r="E62">
            <v>2510951000</v>
          </cell>
        </row>
        <row r="63">
          <cell r="A63" t="str">
            <v>消費税相当額</v>
          </cell>
          <cell r="E63">
            <v>125547550</v>
          </cell>
        </row>
        <row r="64">
          <cell r="A64" t="str">
            <v>本工事費</v>
          </cell>
          <cell r="E64">
            <v>2636498550</v>
          </cell>
        </row>
      </sheetData>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中央取付"/>
    </sheetNames>
    <sheetDataSet>
      <sheetData sheetId="0" refreshError="1">
        <row r="6">
          <cell r="C6" t="str">
            <v>/RNLR~{D 3}</v>
          </cell>
        </row>
      </sheetData>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表紙(2)"/>
      <sheetName val="表紙裏"/>
      <sheetName val="表紙裏(2)"/>
      <sheetName val="対照表"/>
      <sheetName val="本工内訳"/>
      <sheetName val="本工内訳(2)"/>
      <sheetName val="歩掛明細"/>
      <sheetName val="歩掛(2)"/>
      <sheetName val="換算補正"/>
      <sheetName val="換算(2)"/>
      <sheetName val="延長明細"/>
      <sheetName val="代価表"/>
      <sheetName val="代価(2)"/>
      <sheetName val="特記仕様書"/>
      <sheetName val="タイトル"/>
      <sheetName val="特記（２）"/>
      <sheetName val="⑥人孔ﾎﾟﾝﾌﾟ"/>
      <sheetName val="⑦協議報告"/>
      <sheetName val="③設計代価"/>
      <sheetName val="③測量代価"/>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ンクリート"/>
      <sheetName val="木工事"/>
      <sheetName val="建具比較"/>
      <sheetName val="電気数量確認"/>
      <sheetName val="基礎数量比較"/>
      <sheetName val="外構"/>
      <sheetName val="木材"/>
      <sheetName val="複合仕上一覧"/>
      <sheetName val="仮設工事"/>
      <sheetName val="躯体調書"/>
      <sheetName val="鉄筋"/>
      <sheetName val="鉄骨拾い"/>
      <sheetName val="溶接換算表"/>
      <sheetName val="鉄骨塗装"/>
      <sheetName val="内装"/>
      <sheetName val="外壁"/>
      <sheetName val="屋根"/>
      <sheetName val="金属工事"/>
      <sheetName val="雑工事代価"/>
      <sheetName val="建具内訳"/>
      <sheetName val="建具調書"/>
      <sheetName val="雑確認数量"/>
      <sheetName val="立山アルミ"/>
      <sheetName val="Sheet14"/>
      <sheetName val="建具廻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B4">
            <v>490.18799999999993</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複１"/>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ポンプ損料日数"/>
      <sheetName val="見積比較"/>
      <sheetName val="表紙"/>
      <sheetName val="土工収支"/>
      <sheetName val="土工収支集計表"/>
      <sheetName val="基本作業量"/>
      <sheetName val="物価版・積算資料比較"/>
      <sheetName val="埋戻量"/>
      <sheetName val="埋戻種別"/>
    </sheetNames>
    <sheetDataSet>
      <sheetData sheetId="0"/>
      <sheetData sheetId="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仮設躯体"/>
      <sheetName val="外壁面積"/>
      <sheetName val="外部"/>
      <sheetName val="室内"/>
      <sheetName val="内部"/>
      <sheetName val="外構"/>
      <sheetName val="解体"/>
      <sheetName val="単価閲覧"/>
      <sheetName val="付帯"/>
      <sheetName val="ﾁｪｯｸ"/>
      <sheetName val="内訳"/>
      <sheetName val="比較"/>
      <sheetName val="比較 (2)"/>
      <sheetName val="改修"/>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進量"/>
      <sheetName val="ブロック"/>
      <sheetName val="２，３工区工程"/>
      <sheetName val="ｸﾘﾃｨｶﾙ"/>
      <sheetName val="工期算定２"/>
      <sheetName val="工期算定"/>
      <sheetName val="損料日数"/>
      <sheetName val="泥土圧式機械器具損料"/>
      <sheetName val="鋼材賃料"/>
      <sheetName val="仮設材集計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指標"/>
      <sheetName val="μ"/>
      <sheetName val="ｸﾞﾙｰﾋﾟﾝｸﾞ"/>
      <sheetName val="１ｸﾞﾙｰﾌﾟ"/>
      <sheetName val="2ｸﾞﾙｰﾌﾟ"/>
      <sheetName val="3ｸﾞﾙｰﾌﾟ"/>
      <sheetName val="CFｸﾞﾗﾌ"/>
      <sheetName val="SCｸﾞﾙｰﾌﾟ"/>
      <sheetName val="  表シート  "/>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H14.8.3"/>
      <sheetName val="建築積算"/>
    </sheetNames>
    <sheetDataSet>
      <sheetData sheetId="0" refreshError="1"/>
      <sheetData sheetId="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表紙裏"/>
      <sheetName val="本工事"/>
      <sheetName val="明細書-1"/>
      <sheetName val="設計明全"/>
      <sheetName val="バルブ"/>
    </sheetNames>
    <sheetDataSet>
      <sheetData sheetId="0"/>
      <sheetData sheetId="1"/>
      <sheetData sheetId="2"/>
      <sheetData sheetId="3"/>
      <sheetData sheetId="4" refreshError="1">
        <row r="4">
          <cell r="D4" t="e">
            <v>#NAME?</v>
          </cell>
        </row>
        <row r="5">
          <cell r="D5">
            <v>1</v>
          </cell>
        </row>
        <row r="16">
          <cell r="D16" t="str">
            <v>Aﾃﾞｰﾀ入力</v>
          </cell>
        </row>
        <row r="23">
          <cell r="D23" t="str">
            <v>{WINDOWSON}</v>
          </cell>
        </row>
        <row r="31">
          <cell r="D31" t="str">
            <v>{MENUCALL MENU SET}</v>
          </cell>
        </row>
        <row r="33">
          <cell r="D33" t="str">
            <v>（CONTROLL + Ｑ）へ進んでください。</v>
          </cell>
        </row>
      </sheetData>
      <sheetData sheetId="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金額（単価表）"/>
      <sheetName val="鋼管（PA、PB、PD)"/>
      <sheetName val="鋼管（VA、VB、VD)"/>
      <sheetName val="鋼管・銅管（HVA,M)"/>
      <sheetName val="塩ビ官（HIVP、VP、TMVP、VU"/>
      <sheetName val="冷媒用銅管"/>
      <sheetName val="鋼管（SGP-白）"/>
      <sheetName val="バルブ"/>
      <sheetName val="排水金物類"/>
      <sheetName val="Sheet3 (3)"/>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
      <sheetName val="内訳"/>
      <sheetName val="代価目次"/>
      <sheetName val="労務費"/>
      <sheetName val="単価一覧"/>
      <sheetName val="電気器具"/>
      <sheetName val="見積比較"/>
      <sheetName val="盤施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仮設躯体"/>
      <sheetName val="外壁面積"/>
      <sheetName val="外部"/>
      <sheetName val="室内"/>
      <sheetName val="内部"/>
      <sheetName val="外構"/>
      <sheetName val="解体"/>
      <sheetName val="単価閲覧"/>
      <sheetName val="付帯"/>
      <sheetName val="ﾁｪｯｸ"/>
      <sheetName val="内訳"/>
      <sheetName val="比較"/>
      <sheetName val="比較 (2)"/>
      <sheetName val="改修"/>
      <sheetName val="Module1"/>
      <sheetName val="換算補正"/>
      <sheetName val="対照表"/>
    </sheetNames>
    <sheetDataSet>
      <sheetData sheetId="0" refreshError="1">
        <row r="2">
          <cell r="D2" t="str">
            <v>◇◇新ＥＸ－３６００ｗ◆◆</v>
          </cell>
          <cell r="G2" t="str">
            <v xml:space="preserve"> Ver 1.0</v>
          </cell>
          <cell r="I2" t="str">
            <v>青字入力</v>
          </cell>
        </row>
        <row r="3">
          <cell r="D3" t="str">
            <v xml:space="preserve">       基本設計概算ﾌﾟﾛｸﾞﾗﾑ</v>
          </cell>
          <cell r="I3" t="str">
            <v>入力範囲</v>
          </cell>
        </row>
        <row r="4">
          <cell r="A4" t="str">
            <v>①基本データの入力</v>
          </cell>
          <cell r="F4" t="str">
            <v>ｻﾌﾞﾀｲﾄﾙ</v>
          </cell>
          <cell r="I4" t="str">
            <v>計算結果</v>
          </cell>
        </row>
        <row r="5">
          <cell r="A5" t="str">
            <v>件名</v>
          </cell>
          <cell r="B5" t="str">
            <v>三重県立看護大学大学院研究科棟建築工事</v>
          </cell>
        </row>
        <row r="7">
          <cell r="A7" t="str">
            <v>構造規模</v>
          </cell>
          <cell r="B7" t="str">
            <v>構造種名</v>
          </cell>
          <cell r="C7" t="str">
            <v>地上階数</v>
          </cell>
          <cell r="D7" t="str">
            <v>地下階数</v>
          </cell>
          <cell r="E7" t="str">
            <v>塔屋階数</v>
          </cell>
        </row>
        <row r="8">
          <cell r="B8" t="str">
            <v>RC</v>
          </cell>
          <cell r="C8">
            <v>3</v>
          </cell>
          <cell r="D8">
            <v>0</v>
          </cell>
          <cell r="E8">
            <v>0</v>
          </cell>
        </row>
        <row r="9">
          <cell r="B9" t="str">
            <v>建築m2</v>
          </cell>
          <cell r="C9" t="str">
            <v>基準法m2</v>
          </cell>
          <cell r="D9" t="str">
            <v>施工床m2</v>
          </cell>
          <cell r="E9" t="str">
            <v>内訳m2</v>
          </cell>
        </row>
        <row r="10">
          <cell r="B10">
            <v>898.61</v>
          </cell>
          <cell r="C10">
            <v>893</v>
          </cell>
          <cell r="D10">
            <v>990</v>
          </cell>
          <cell r="E10">
            <v>892.91</v>
          </cell>
        </row>
        <row r="11">
          <cell r="E11">
            <v>270.10000000000002</v>
          </cell>
          <cell r="F11" t="str">
            <v>坪</v>
          </cell>
        </row>
        <row r="12">
          <cell r="E12" t="str">
            <v>(設備電気)</v>
          </cell>
          <cell r="F12" t="str">
            <v>（付帯）</v>
          </cell>
        </row>
        <row r="13">
          <cell r="A13" t="str">
            <v>共通仮設</v>
          </cell>
          <cell r="B13" t="str">
            <v>建設省率</v>
          </cell>
          <cell r="C13" t="str">
            <v>←掛け率</v>
          </cell>
          <cell r="D13" t="str">
            <v>←指定率</v>
          </cell>
          <cell r="E13" t="str">
            <v>指定率(一括)</v>
          </cell>
          <cell r="F13" t="str">
            <v>指定率(一括)</v>
          </cell>
          <cell r="G13" t="str">
            <v>金額単位</v>
          </cell>
          <cell r="H13" t="str">
            <v>概略工期</v>
          </cell>
          <cell r="I13" t="str">
            <v>←月数変更</v>
          </cell>
        </row>
        <row r="14">
          <cell r="B14">
            <v>6.2E-2</v>
          </cell>
          <cell r="C14">
            <v>1</v>
          </cell>
          <cell r="E14">
            <v>0.03</v>
          </cell>
          <cell r="F14">
            <v>0.03</v>
          </cell>
          <cell r="G14">
            <v>10000</v>
          </cell>
          <cell r="H14" t="str">
            <v xml:space="preserve">    11ｹ月</v>
          </cell>
          <cell r="I14">
            <v>11</v>
          </cell>
        </row>
        <row r="15">
          <cell r="B15" t="str">
            <v>(特殊加算額)</v>
          </cell>
        </row>
        <row r="16">
          <cell r="B16" t="str">
            <v>ﾀﾜｰｸﾚｰﾝ</v>
          </cell>
          <cell r="C16" t="str">
            <v>ｶﾞｰﾄﾞﾏﾝ</v>
          </cell>
          <cell r="D16" t="str">
            <v>借地料</v>
          </cell>
          <cell r="E16" t="str">
            <v>特殊加算計</v>
          </cell>
          <cell r="G16" t="str">
            <v>ﾊﾞｰｼﾞｮﾝｱｯﾌﾟ99</v>
          </cell>
          <cell r="I16" t="str">
            <v>99/9/6</v>
          </cell>
        </row>
        <row r="17">
          <cell r="E17">
            <v>0</v>
          </cell>
          <cell r="F17" t="str">
            <v>円</v>
          </cell>
          <cell r="G17" t="str">
            <v>①単価閲覧シートを追加</v>
          </cell>
        </row>
        <row r="18">
          <cell r="G18" t="str">
            <v xml:space="preserve">②外周長及び外壁面積の計算表を追加 </v>
          </cell>
        </row>
        <row r="19">
          <cell r="A19" t="str">
            <v>諸経費</v>
          </cell>
          <cell r="B19" t="str">
            <v>分離発注</v>
          </cell>
          <cell r="C19" t="str">
            <v>一括発注</v>
          </cell>
          <cell r="D19" t="str">
            <v>金額単位</v>
          </cell>
          <cell r="G19" t="str">
            <v>③杭のコストテーブルを追加</v>
          </cell>
        </row>
        <row r="20">
          <cell r="B20">
            <v>0.16</v>
          </cell>
          <cell r="D20">
            <v>100000</v>
          </cell>
          <cell r="G20" t="str">
            <v>④形状別の室内仕上の計算表を改訂</v>
          </cell>
        </row>
        <row r="21">
          <cell r="G21" t="str">
            <v>⑤解体算出シートを新規追加</v>
          </cell>
        </row>
        <row r="41">
          <cell r="A41" t="str">
            <v>直接仮設</v>
          </cell>
        </row>
        <row r="182">
          <cell r="A182" t="str">
            <v>躯　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科目"/>
      <sheetName val="細目"/>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仮設躯体"/>
      <sheetName val="外壁面積"/>
      <sheetName val="外部"/>
      <sheetName val="室内"/>
      <sheetName val="内部"/>
      <sheetName val="外構"/>
      <sheetName val="解体"/>
      <sheetName val="単価閲覧"/>
      <sheetName val="付帯"/>
      <sheetName val="ﾁｪｯｸ"/>
      <sheetName val="内訳"/>
      <sheetName val="比較"/>
      <sheetName val="比較 (2)"/>
      <sheetName val="改修"/>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H8県住内訳"/>
    </sheet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AP020501"/>
      <sheetName val="複合単価表'02.05"/>
      <sheetName val="AP010501"/>
    </sheetNames>
    <sheetDataSet>
      <sheetData sheetId="0" refreshError="1"/>
      <sheetData sheetId="1" refreshError="1"/>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別紙"/>
      <sheetName val="外構"/>
      <sheetName val="代価（外構）"/>
      <sheetName val="金物"/>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1"/>
      <sheetName val="機械器具損料1"/>
      <sheetName val="機械器具損料2"/>
      <sheetName val="機械器具損料3"/>
      <sheetName val="鏡2"/>
      <sheetName val="発発20"/>
      <sheetName val="発発25"/>
      <sheetName val="鏡3"/>
      <sheetName val="送排泥設備損料20"/>
      <sheetName val="送排泥設備損料25"/>
      <sheetName val="鏡4"/>
      <sheetName val="泥水処理20"/>
      <sheetName val="泥水処理25"/>
      <sheetName val="泥水処理装置決定"/>
      <sheetName val="作泥材材料計算書"/>
      <sheetName val="作泥材算出"/>
      <sheetName val="泥水処分"/>
      <sheetName val="鏡5"/>
      <sheetName val="仮設鋼材賃料"/>
      <sheetName val="覆工板賃料"/>
      <sheetName val="円形覆工板損料"/>
      <sheetName val="鏡6"/>
      <sheetName val="仮設材運搬重量"/>
      <sheetName val="鏡7"/>
      <sheetName val="薬液注入工計算書"/>
      <sheetName val="薬注単価"/>
      <sheetName val="鏡8"/>
      <sheetName val="ｽﾗｲﾑ処分"/>
      <sheetName val="鏡9"/>
      <sheetName val="鏡10"/>
      <sheetName val="工程日数20"/>
      <sheetName val="工程日数25"/>
      <sheetName val="段取換20"/>
      <sheetName val="段取換25"/>
      <sheetName val="鏡11"/>
      <sheetName val="送排泥設備工工程日数20"/>
      <sheetName val="送排泥設備工工程日数25"/>
      <sheetName val="鏡12"/>
      <sheetName val="M36-2工程日数"/>
      <sheetName val="M36-1工程日数"/>
      <sheetName val="M34工程日数"/>
      <sheetName val="仮設ｹｰｼﾝｸﾞ供用日数"/>
      <sheetName val="鏡13"/>
      <sheetName val="日進量"/>
      <sheetName val="鏡14"/>
      <sheetName val="泥水輸送設備まとめ"/>
      <sheetName val="物質収支まとめ"/>
      <sheetName val="作泥材計算"/>
      <sheetName val="物質収支等根拠表"/>
      <sheetName val="鏡15"/>
      <sheetName val="鏡16"/>
      <sheetName val="鏡17"/>
      <sheetName val="鏡18"/>
      <sheetName val="Sheet2"/>
      <sheetName val="Sheet3"/>
      <sheetName val="SP1工程表(不要)"/>
      <sheetName val="SP2工程表(不要)"/>
      <sheetName val="SP4工程表(不要)"/>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FL40"/>
      <sheetName val="HF32"/>
    </sheetNames>
    <sheetDataSet>
      <sheetData sheetId="0"/>
      <sheetData sheetId="1"/>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表"/>
      <sheetName val="表･説明"/>
    </sheetNames>
    <sheetDataSet>
      <sheetData sheetId="0" refreshError="1"/>
      <sheetData sheetId="1" refreshError="1">
        <row r="2">
          <cell r="B2">
            <v>1</v>
          </cell>
        </row>
        <row r="8">
          <cell r="B8">
            <v>7</v>
          </cell>
        </row>
        <row r="9">
          <cell r="B9">
            <v>8</v>
          </cell>
        </row>
        <row r="10">
          <cell r="B10">
            <v>9</v>
          </cell>
        </row>
        <row r="11">
          <cell r="B11">
            <v>10</v>
          </cell>
        </row>
        <row r="12">
          <cell r="B12">
            <v>11</v>
          </cell>
        </row>
        <row r="13">
          <cell r="B13">
            <v>12</v>
          </cell>
        </row>
        <row r="14">
          <cell r="B14">
            <v>13</v>
          </cell>
        </row>
        <row r="15">
          <cell r="B15">
            <v>14</v>
          </cell>
        </row>
        <row r="16">
          <cell r="B16">
            <v>15</v>
          </cell>
        </row>
        <row r="17">
          <cell r="B17">
            <v>16</v>
          </cell>
        </row>
        <row r="18">
          <cell r="B18">
            <v>17</v>
          </cell>
        </row>
        <row r="19">
          <cell r="B19">
            <v>18</v>
          </cell>
        </row>
        <row r="20">
          <cell r="B20">
            <v>19</v>
          </cell>
        </row>
        <row r="21">
          <cell r="B21">
            <v>98</v>
          </cell>
        </row>
        <row r="22">
          <cell r="B22">
            <v>99</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路集計"/>
      <sheetName val="圧送管集計"/>
      <sheetName val="人孔集計"/>
      <sheetName val="副管"/>
      <sheetName val="取付集計"/>
      <sheetName val="公共集計"/>
      <sheetName val="舗装集計"/>
      <sheetName val="区画集計"/>
      <sheetName val="仮設集計"/>
      <sheetName val="管路（自然）"/>
      <sheetName val="管路（圧送）"/>
      <sheetName val="ﾏﾝﾎｰﾙ"/>
      <sheetName val="取付管"/>
      <sheetName val="公共桝"/>
      <sheetName val="舗装工"/>
      <sheetName val="舗装処分"/>
      <sheetName val="仮設工"/>
      <sheetName val="中継ﾎﾟﾝﾌﾟ"/>
      <sheetName val="区画線"/>
      <sheetName val="付帯工"/>
      <sheetName val="リサイクル"/>
      <sheetName val="神戸小　建築別紙"/>
      <sheetName val="昼生小　建築別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主要材料H14"/>
      <sheetName val="刊行物H14"/>
    </sheetNames>
    <sheetDataSet>
      <sheetData sheetId="0" refreshError="1"/>
      <sheetData sheetId="1" refreshError="1">
        <row r="3">
          <cell r="A3" t="str">
            <v>S06001</v>
          </cell>
          <cell r="B3" t="str">
            <v>ﾚﾃﾞｨﾐｸｽﾄｺﾝｸﾘｰﾄ</v>
          </cell>
          <cell r="C3" t="str">
            <v>18-15</v>
          </cell>
          <cell r="D3" t="str">
            <v>ｍ3</v>
          </cell>
          <cell r="E3">
            <v>11600</v>
          </cell>
        </row>
        <row r="6">
          <cell r="A6" t="str">
            <v>S06002</v>
          </cell>
          <cell r="B6" t="str">
            <v>ﾚﾃﾞｨﾐｸｽﾄｺﾝｸﾘｰﾄ</v>
          </cell>
          <cell r="C6" t="str">
            <v>21-15</v>
          </cell>
          <cell r="D6" t="str">
            <v>ｍ3</v>
          </cell>
          <cell r="E6">
            <v>11900</v>
          </cell>
        </row>
        <row r="9">
          <cell r="A9" t="str">
            <v>S06003</v>
          </cell>
          <cell r="B9" t="str">
            <v>ﾚﾃﾞｨﾐｸｽﾄｺﾝｸﾘｰﾄ</v>
          </cell>
          <cell r="C9" t="str">
            <v>21-18</v>
          </cell>
          <cell r="D9" t="str">
            <v>ｍ3</v>
          </cell>
          <cell r="E9">
            <v>11900</v>
          </cell>
        </row>
        <row r="12">
          <cell r="A12" t="str">
            <v>S06004</v>
          </cell>
          <cell r="B12" t="str">
            <v>ﾚﾃﾞｨﾐｸｽﾄｺﾝｸﾘｰﾄ</v>
          </cell>
          <cell r="C12" t="str">
            <v>24-15</v>
          </cell>
          <cell r="D12" t="str">
            <v>ｍ3</v>
          </cell>
          <cell r="E12">
            <v>12300</v>
          </cell>
        </row>
        <row r="15">
          <cell r="A15" t="str">
            <v>S06005</v>
          </cell>
          <cell r="B15" t="str">
            <v>ﾚﾃﾞｨﾐｸｽﾄｺﾝｸﾘｰﾄ</v>
          </cell>
          <cell r="C15" t="str">
            <v>24-18</v>
          </cell>
          <cell r="D15" t="str">
            <v>ｍ3</v>
          </cell>
          <cell r="E15">
            <v>12300</v>
          </cell>
        </row>
        <row r="18">
          <cell r="A18" t="str">
            <v>S06006</v>
          </cell>
          <cell r="B18" t="str">
            <v>ﾚﾃﾞｨﾐｸｽﾄｺﾝｸﾘｰﾄ</v>
          </cell>
          <cell r="C18" t="str">
            <v>27-15</v>
          </cell>
          <cell r="D18" t="str">
            <v>ｍ3</v>
          </cell>
          <cell r="E18">
            <v>12700</v>
          </cell>
        </row>
        <row r="21">
          <cell r="A21" t="str">
            <v>S06007</v>
          </cell>
          <cell r="B21" t="str">
            <v>ﾚﾃﾞｨﾐｸｽﾄｺﾝｸﾘｰﾄ</v>
          </cell>
          <cell r="C21" t="str">
            <v>27-18</v>
          </cell>
          <cell r="D21" t="str">
            <v>ｍ3</v>
          </cell>
          <cell r="E21">
            <v>12700</v>
          </cell>
        </row>
        <row r="24">
          <cell r="A24" t="str">
            <v>S06008</v>
          </cell>
          <cell r="B24" t="str">
            <v>ﾚﾃﾞｨﾐｸｽﾄｺﾝｸﾘｰﾄ</v>
          </cell>
          <cell r="C24" t="str">
            <v>30-15</v>
          </cell>
          <cell r="D24" t="str">
            <v>ｍ3</v>
          </cell>
          <cell r="E24">
            <v>13000</v>
          </cell>
        </row>
        <row r="27">
          <cell r="A27" t="str">
            <v>S06009</v>
          </cell>
          <cell r="B27" t="str">
            <v>ﾚﾃﾞｨﾐｸｽﾄｺﾝｸﾘｰﾄ</v>
          </cell>
          <cell r="C27" t="str">
            <v>30-18</v>
          </cell>
          <cell r="D27" t="str">
            <v>ｍ3</v>
          </cell>
          <cell r="E27">
            <v>13000</v>
          </cell>
        </row>
        <row r="30">
          <cell r="A30" t="str">
            <v>S06010</v>
          </cell>
          <cell r="B30" t="str">
            <v>ﾚﾃﾞｨﾐｸｽﾄｺﾝｸﾘｰﾄ</v>
          </cell>
          <cell r="C30" t="str">
            <v>33-15</v>
          </cell>
          <cell r="D30" t="str">
            <v>ｍ3</v>
          </cell>
          <cell r="E30">
            <v>13300</v>
          </cell>
        </row>
        <row r="33">
          <cell r="A33" t="str">
            <v>S06011</v>
          </cell>
          <cell r="B33" t="str">
            <v>ﾚﾃﾞｨﾐｸｽﾄｺﾝｸﾘｰﾄ</v>
          </cell>
          <cell r="C33" t="str">
            <v>33-18</v>
          </cell>
          <cell r="D33" t="str">
            <v>ｍ3</v>
          </cell>
          <cell r="E33">
            <v>13300</v>
          </cell>
        </row>
        <row r="36">
          <cell r="A36" t="str">
            <v>S05001</v>
          </cell>
          <cell r="B36" t="str">
            <v>異形棒鋼</v>
          </cell>
          <cell r="C36" t="str">
            <v>SD295A  D10</v>
          </cell>
          <cell r="D36" t="str">
            <v>t</v>
          </cell>
          <cell r="E36">
            <v>36000</v>
          </cell>
        </row>
        <row r="39">
          <cell r="A39" t="str">
            <v>S05002</v>
          </cell>
          <cell r="B39" t="str">
            <v>異形棒鋼</v>
          </cell>
          <cell r="C39" t="str">
            <v>SD295A  D13</v>
          </cell>
          <cell r="D39" t="str">
            <v>t</v>
          </cell>
          <cell r="E39">
            <v>34000</v>
          </cell>
        </row>
        <row r="42">
          <cell r="A42" t="str">
            <v>S05003</v>
          </cell>
          <cell r="B42" t="str">
            <v>異形棒鋼</v>
          </cell>
          <cell r="C42" t="str">
            <v>SD295A  D16</v>
          </cell>
          <cell r="D42" t="str">
            <v>t</v>
          </cell>
          <cell r="E42">
            <v>32000</v>
          </cell>
        </row>
        <row r="45">
          <cell r="A45" t="str">
            <v>S05004</v>
          </cell>
          <cell r="B45" t="str">
            <v>異形棒鋼</v>
          </cell>
          <cell r="C45" t="str">
            <v>SD345  D19</v>
          </cell>
          <cell r="D45" t="str">
            <v>t</v>
          </cell>
          <cell r="E45">
            <v>3300</v>
          </cell>
        </row>
        <row r="48">
          <cell r="A48" t="str">
            <v>S05005</v>
          </cell>
          <cell r="B48" t="str">
            <v>異形棒鋼</v>
          </cell>
          <cell r="C48" t="str">
            <v>SD345  D22</v>
          </cell>
          <cell r="D48" t="str">
            <v>t</v>
          </cell>
          <cell r="E48">
            <v>33000</v>
          </cell>
        </row>
        <row r="51">
          <cell r="A51" t="str">
            <v>S05006</v>
          </cell>
          <cell r="B51" t="str">
            <v>異形棒鋼</v>
          </cell>
          <cell r="C51" t="str">
            <v>SD345  D25</v>
          </cell>
          <cell r="D51" t="str">
            <v>t</v>
          </cell>
          <cell r="E51">
            <v>33000</v>
          </cell>
        </row>
        <row r="54">
          <cell r="A54" t="str">
            <v>S05007</v>
          </cell>
          <cell r="B54" t="str">
            <v>異形棒鋼</v>
          </cell>
          <cell r="C54" t="str">
            <v>SD345  D29</v>
          </cell>
          <cell r="D54" t="str">
            <v>t</v>
          </cell>
          <cell r="E54">
            <v>34000</v>
          </cell>
        </row>
        <row r="57">
          <cell r="A57" t="str">
            <v>S05090</v>
          </cell>
          <cell r="B57" t="str">
            <v>鉄屑</v>
          </cell>
          <cell r="C57" t="str">
            <v>H2</v>
          </cell>
          <cell r="D57" t="str">
            <v>t</v>
          </cell>
          <cell r="E57">
            <v>-3500</v>
          </cell>
        </row>
        <row r="69">
          <cell r="A69" t="str">
            <v>S070001</v>
          </cell>
          <cell r="B69" t="str">
            <v>棒鋼</v>
          </cell>
          <cell r="C69" t="str">
            <v>SS400 RB-13</v>
          </cell>
          <cell r="D69" t="str">
            <v>t</v>
          </cell>
          <cell r="E69">
            <v>49000</v>
          </cell>
        </row>
        <row r="72">
          <cell r="A72" t="str">
            <v>S070002</v>
          </cell>
          <cell r="B72" t="str">
            <v>棒鋼</v>
          </cell>
          <cell r="C72" t="str">
            <v>SS400 RB-20</v>
          </cell>
          <cell r="D72" t="str">
            <v>t</v>
          </cell>
          <cell r="E72">
            <v>47000</v>
          </cell>
        </row>
        <row r="75">
          <cell r="A75" t="str">
            <v>S070003</v>
          </cell>
          <cell r="B75" t="str">
            <v>棒鋼</v>
          </cell>
          <cell r="C75" t="str">
            <v>SS400 RB-70</v>
          </cell>
          <cell r="D75" t="str">
            <v>t</v>
          </cell>
          <cell r="E75">
            <v>58000</v>
          </cell>
        </row>
        <row r="102">
          <cell r="A102" t="str">
            <v>S070050</v>
          </cell>
          <cell r="B102" t="str">
            <v>軽量溝形鋼</v>
          </cell>
          <cell r="C102" t="str">
            <v>SSC400 LC-75*45*15*2.3</v>
          </cell>
          <cell r="D102" t="str">
            <v>t</v>
          </cell>
          <cell r="E102">
            <v>48000</v>
          </cell>
        </row>
        <row r="105">
          <cell r="A105" t="str">
            <v>S070051</v>
          </cell>
          <cell r="B105" t="str">
            <v>軽量溝形鋼</v>
          </cell>
          <cell r="C105" t="str">
            <v>SSC400 LC-100*50*20*2.3</v>
          </cell>
          <cell r="D105" t="str">
            <v>t</v>
          </cell>
          <cell r="E105">
            <v>48000</v>
          </cell>
        </row>
        <row r="108">
          <cell r="A108" t="str">
            <v>S070052</v>
          </cell>
          <cell r="B108" t="str">
            <v>軽量溝形鋼</v>
          </cell>
          <cell r="C108" t="str">
            <v>SSC400 LC-100*50*20*3.2</v>
          </cell>
          <cell r="D108" t="str">
            <v>t</v>
          </cell>
          <cell r="E108">
            <v>49000</v>
          </cell>
        </row>
        <row r="135">
          <cell r="A135" t="str">
            <v>S070100</v>
          </cell>
          <cell r="B135" t="str">
            <v>平鋼</v>
          </cell>
          <cell r="C135" t="str">
            <v>SN400A FB-9*25</v>
          </cell>
          <cell r="D135" t="str">
            <v>t</v>
          </cell>
          <cell r="E135">
            <v>47700</v>
          </cell>
        </row>
        <row r="141">
          <cell r="A141" t="str">
            <v>S070101</v>
          </cell>
          <cell r="B141" t="str">
            <v>平鋼</v>
          </cell>
          <cell r="C141" t="str">
            <v>SN490B FB-9*25</v>
          </cell>
          <cell r="D141" t="str">
            <v>t</v>
          </cell>
          <cell r="E141">
            <v>58700</v>
          </cell>
        </row>
        <row r="147">
          <cell r="A147" t="str">
            <v>S070102</v>
          </cell>
          <cell r="B147" t="str">
            <v>平鋼</v>
          </cell>
          <cell r="C147" t="str">
            <v>SN490B FB-9*32</v>
          </cell>
          <cell r="D147" t="str">
            <v>t</v>
          </cell>
          <cell r="E147">
            <v>55700</v>
          </cell>
        </row>
        <row r="168">
          <cell r="A168" t="str">
            <v>S070200</v>
          </cell>
          <cell r="B168" t="str">
            <v>Ｈ形鋼</v>
          </cell>
          <cell r="C168" t="str">
            <v>SS400 Ｈ-100*100*6*8</v>
          </cell>
          <cell r="D168" t="str">
            <v>t</v>
          </cell>
          <cell r="E168">
            <v>40000</v>
          </cell>
        </row>
        <row r="171">
          <cell r="A171" t="str">
            <v>S070201</v>
          </cell>
          <cell r="B171" t="str">
            <v>Ｈ形鋼</v>
          </cell>
          <cell r="C171" t="str">
            <v>SS400 Ｈ-125*125*6.5*9</v>
          </cell>
          <cell r="D171" t="str">
            <v>t</v>
          </cell>
          <cell r="E171">
            <v>38000</v>
          </cell>
        </row>
        <row r="174">
          <cell r="A174" t="str">
            <v>S070202</v>
          </cell>
          <cell r="B174" t="str">
            <v>Ｈ形鋼</v>
          </cell>
          <cell r="C174" t="str">
            <v>SS400 Ｈ-150*75*5*7</v>
          </cell>
          <cell r="D174" t="str">
            <v>t</v>
          </cell>
          <cell r="E174">
            <v>40000</v>
          </cell>
        </row>
        <row r="177">
          <cell r="A177" t="str">
            <v>S070203</v>
          </cell>
          <cell r="B177" t="str">
            <v>Ｈ形鋼</v>
          </cell>
          <cell r="C177" t="str">
            <v>SS400 Ｈ-150*150*7*10</v>
          </cell>
          <cell r="D177" t="str">
            <v>t</v>
          </cell>
          <cell r="E177">
            <v>38000</v>
          </cell>
        </row>
        <row r="180">
          <cell r="A180" t="str">
            <v>S070204</v>
          </cell>
          <cell r="B180" t="str">
            <v>Ｈ形鋼</v>
          </cell>
          <cell r="C180" t="str">
            <v>SS400 Ｈ-194*150*6*9</v>
          </cell>
          <cell r="D180" t="str">
            <v>t</v>
          </cell>
          <cell r="E180">
            <v>38000</v>
          </cell>
        </row>
        <row r="183">
          <cell r="A183" t="str">
            <v>S070205</v>
          </cell>
          <cell r="B183" t="str">
            <v>Ｈ形鋼</v>
          </cell>
          <cell r="C183" t="str">
            <v>SS400 Ｈ-200*100*5.5*8</v>
          </cell>
          <cell r="D183" t="str">
            <v>t</v>
          </cell>
          <cell r="E183">
            <v>38000</v>
          </cell>
        </row>
        <row r="186">
          <cell r="A186" t="str">
            <v>S070206</v>
          </cell>
          <cell r="B186" t="str">
            <v>Ｈ形鋼</v>
          </cell>
          <cell r="C186" t="str">
            <v>SS400 Ｈ-250*125*6*9</v>
          </cell>
          <cell r="D186" t="str">
            <v>t</v>
          </cell>
          <cell r="E186">
            <v>38000</v>
          </cell>
        </row>
        <row r="201">
          <cell r="A201" t="str">
            <v>S070210</v>
          </cell>
          <cell r="B201" t="str">
            <v>Ｈ形鋼</v>
          </cell>
          <cell r="C201" t="str">
            <v>SN400B Ｈ-148*100*6*9</v>
          </cell>
          <cell r="D201" t="str">
            <v>t</v>
          </cell>
          <cell r="E201">
            <v>44000</v>
          </cell>
        </row>
        <row r="206">
          <cell r="A206" t="str">
            <v>S070211</v>
          </cell>
          <cell r="B206" t="str">
            <v>Ｈ形鋼</v>
          </cell>
          <cell r="C206" t="str">
            <v>SN400B Ｈ-150*150*7*10</v>
          </cell>
          <cell r="D206" t="str">
            <v>t</v>
          </cell>
          <cell r="E206">
            <v>44000</v>
          </cell>
        </row>
        <row r="211">
          <cell r="A211" t="str">
            <v>S070212</v>
          </cell>
          <cell r="B211" t="str">
            <v>Ｈ形鋼</v>
          </cell>
          <cell r="C211" t="str">
            <v>SN400B Ｈ-194*150*6*9</v>
          </cell>
          <cell r="D211" t="str">
            <v>t</v>
          </cell>
          <cell r="E211">
            <v>44000</v>
          </cell>
        </row>
        <row r="216">
          <cell r="A216" t="str">
            <v>S070213</v>
          </cell>
          <cell r="B216" t="str">
            <v>Ｈ形鋼</v>
          </cell>
          <cell r="C216" t="str">
            <v>SN400B Ｈ-200*100*5.5*8</v>
          </cell>
          <cell r="D216" t="str">
            <v>t</v>
          </cell>
          <cell r="E216">
            <v>44000</v>
          </cell>
        </row>
        <row r="221">
          <cell r="A221" t="str">
            <v>S070214</v>
          </cell>
          <cell r="B221" t="str">
            <v>Ｈ形鋼</v>
          </cell>
          <cell r="C221" t="str">
            <v>SN400B Ｈ-294*200*8*12</v>
          </cell>
          <cell r="D221" t="str">
            <v>t</v>
          </cell>
          <cell r="E221">
            <v>44000</v>
          </cell>
        </row>
        <row r="226">
          <cell r="A226" t="str">
            <v>S070215</v>
          </cell>
          <cell r="B226" t="str">
            <v>Ｈ形鋼</v>
          </cell>
          <cell r="C226" t="str">
            <v>SN400B Ｈ-488*300*11*18</v>
          </cell>
          <cell r="D226" t="str">
            <v>t</v>
          </cell>
          <cell r="E226">
            <v>46000</v>
          </cell>
        </row>
        <row r="234">
          <cell r="A234" t="str">
            <v>S070295</v>
          </cell>
          <cell r="B234" t="str">
            <v>溝形鋼</v>
          </cell>
          <cell r="C234" t="str">
            <v>SS400 [-180*75*7*10.5</v>
          </cell>
          <cell r="D234" t="str">
            <v>t</v>
          </cell>
          <cell r="E234">
            <v>41000</v>
          </cell>
        </row>
        <row r="237">
          <cell r="A237" t="str">
            <v>S070296</v>
          </cell>
          <cell r="B237" t="str">
            <v>溝形鋼</v>
          </cell>
          <cell r="C237" t="str">
            <v>SS400 [-200*80*7.5*11</v>
          </cell>
          <cell r="D237" t="str">
            <v>t</v>
          </cell>
          <cell r="E237">
            <v>41000</v>
          </cell>
        </row>
        <row r="267">
          <cell r="A267" t="str">
            <v>S070300</v>
          </cell>
          <cell r="B267" t="str">
            <v>鋼板</v>
          </cell>
          <cell r="C267" t="str">
            <v>SS400 PL-4.5</v>
          </cell>
          <cell r="D267" t="str">
            <v>t</v>
          </cell>
          <cell r="E267">
            <v>63800</v>
          </cell>
        </row>
        <row r="272">
          <cell r="A272" t="str">
            <v>S070301</v>
          </cell>
          <cell r="B272" t="str">
            <v>鋼板</v>
          </cell>
          <cell r="C272" t="str">
            <v>SS400 PL-6</v>
          </cell>
          <cell r="D272" t="str">
            <v>t</v>
          </cell>
          <cell r="E272">
            <v>63800</v>
          </cell>
        </row>
        <row r="277">
          <cell r="A277" t="str">
            <v>S070302</v>
          </cell>
          <cell r="B277" t="str">
            <v>鋼板</v>
          </cell>
          <cell r="C277" t="str">
            <v>SS400 PL-9</v>
          </cell>
          <cell r="D277" t="str">
            <v>t</v>
          </cell>
          <cell r="E277">
            <v>63800</v>
          </cell>
        </row>
        <row r="282">
          <cell r="A282" t="str">
            <v>S070303</v>
          </cell>
          <cell r="B282" t="str">
            <v>鋼板</v>
          </cell>
          <cell r="C282" t="str">
            <v>SN400B PL-6</v>
          </cell>
          <cell r="D282" t="str">
            <v>t</v>
          </cell>
          <cell r="E282">
            <v>67500</v>
          </cell>
        </row>
        <row r="287">
          <cell r="A287" t="str">
            <v>S070304</v>
          </cell>
          <cell r="B287" t="str">
            <v>鋼板</v>
          </cell>
          <cell r="C287" t="str">
            <v>SN400B PL-9</v>
          </cell>
          <cell r="D287" t="str">
            <v>t</v>
          </cell>
          <cell r="E287">
            <v>67500</v>
          </cell>
        </row>
        <row r="292">
          <cell r="A292" t="str">
            <v>S070305</v>
          </cell>
          <cell r="B292" t="str">
            <v>鋼板</v>
          </cell>
          <cell r="C292" t="str">
            <v>SN400B PL-12</v>
          </cell>
          <cell r="D292" t="str">
            <v>t</v>
          </cell>
          <cell r="E292">
            <v>67500</v>
          </cell>
        </row>
        <row r="300">
          <cell r="A300" t="str">
            <v>S070306</v>
          </cell>
          <cell r="B300" t="str">
            <v>鋼板</v>
          </cell>
          <cell r="C300" t="str">
            <v>SN400B PL-16</v>
          </cell>
          <cell r="D300" t="str">
            <v>t</v>
          </cell>
          <cell r="E300">
            <v>72500</v>
          </cell>
        </row>
        <row r="305">
          <cell r="A305" t="str">
            <v>S070307</v>
          </cell>
          <cell r="B305" t="str">
            <v>鋼板</v>
          </cell>
          <cell r="C305" t="str">
            <v>SN400B-KC PL-9</v>
          </cell>
          <cell r="D305" t="str">
            <v>t</v>
          </cell>
          <cell r="E305">
            <v>69500</v>
          </cell>
        </row>
        <row r="310">
          <cell r="A310" t="str">
            <v>S070308</v>
          </cell>
          <cell r="B310" t="str">
            <v>鋼板</v>
          </cell>
          <cell r="C310" t="str">
            <v>SN400B-KC PL-12</v>
          </cell>
          <cell r="D310" t="str">
            <v>t</v>
          </cell>
          <cell r="E310">
            <v>69500</v>
          </cell>
        </row>
        <row r="315">
          <cell r="A315" t="str">
            <v>S070309</v>
          </cell>
          <cell r="B315" t="str">
            <v>鋼板</v>
          </cell>
          <cell r="C315" t="str">
            <v>SN400C PL-16</v>
          </cell>
          <cell r="D315" t="str">
            <v>t</v>
          </cell>
          <cell r="E315">
            <v>77500</v>
          </cell>
        </row>
        <row r="320">
          <cell r="A320" t="str">
            <v>S070310</v>
          </cell>
          <cell r="B320" t="str">
            <v>鋼板</v>
          </cell>
          <cell r="C320" t="str">
            <v>SN400C PL-19</v>
          </cell>
          <cell r="D320" t="str">
            <v>t</v>
          </cell>
          <cell r="E320">
            <v>77500</v>
          </cell>
        </row>
        <row r="325">
          <cell r="A325" t="str">
            <v>S070311</v>
          </cell>
          <cell r="B325" t="str">
            <v>鋼板</v>
          </cell>
          <cell r="C325" t="str">
            <v>SN400C PL-22</v>
          </cell>
          <cell r="D325" t="str">
            <v>t</v>
          </cell>
          <cell r="E325">
            <v>77500</v>
          </cell>
        </row>
        <row r="333">
          <cell r="A333" t="str">
            <v>S070500</v>
          </cell>
          <cell r="B333" t="str">
            <v>等辺山形鋼</v>
          </cell>
          <cell r="C333" t="str">
            <v>SS400 L-50*50*4</v>
          </cell>
          <cell r="D333" t="str">
            <v>t</v>
          </cell>
          <cell r="E333">
            <v>39000</v>
          </cell>
        </row>
        <row r="336">
          <cell r="A336" t="str">
            <v>S070501</v>
          </cell>
          <cell r="B336" t="str">
            <v>等辺山形鋼</v>
          </cell>
          <cell r="C336" t="str">
            <v>SS400 L-50*50*6</v>
          </cell>
          <cell r="D336" t="str">
            <v>t</v>
          </cell>
          <cell r="E336">
            <v>38000</v>
          </cell>
        </row>
        <row r="339">
          <cell r="A339" t="str">
            <v>S070502</v>
          </cell>
          <cell r="B339" t="str">
            <v>等辺山形鋼</v>
          </cell>
          <cell r="C339" t="str">
            <v>SS400 L-100*100*10</v>
          </cell>
          <cell r="D339" t="str">
            <v>t</v>
          </cell>
          <cell r="E339">
            <v>42000</v>
          </cell>
        </row>
        <row r="366">
          <cell r="A366" t="str">
            <v>S070510</v>
          </cell>
          <cell r="B366" t="str">
            <v>不等辺山形鋼</v>
          </cell>
          <cell r="C366" t="str">
            <v>SS400 L-100*75*7</v>
          </cell>
          <cell r="D366" t="str">
            <v>t</v>
          </cell>
          <cell r="E366">
            <v>60000</v>
          </cell>
        </row>
        <row r="369">
          <cell r="A369" t="str">
            <v>S070511</v>
          </cell>
          <cell r="B369" t="str">
            <v>不等辺山形鋼</v>
          </cell>
          <cell r="C369" t="str">
            <v>SS400 L-125*75*7</v>
          </cell>
          <cell r="D369" t="str">
            <v>t</v>
          </cell>
          <cell r="E369">
            <v>60000</v>
          </cell>
        </row>
        <row r="399">
          <cell r="A399" t="str">
            <v>S070600</v>
          </cell>
          <cell r="B399" t="str">
            <v>鋼管</v>
          </cell>
          <cell r="C399" t="str">
            <v>STK400 P-139.8*4.5</v>
          </cell>
          <cell r="D399" t="str">
            <v>t</v>
          </cell>
          <cell r="E399">
            <v>57000</v>
          </cell>
        </row>
        <row r="402">
          <cell r="A402" t="str">
            <v>S070601</v>
          </cell>
          <cell r="B402" t="str">
            <v>鋼管</v>
          </cell>
          <cell r="C402" t="str">
            <v>STK400 P-165.2*4.5</v>
          </cell>
          <cell r="D402" t="str">
            <v>t</v>
          </cell>
          <cell r="E402">
            <v>60000</v>
          </cell>
        </row>
        <row r="405">
          <cell r="A405" t="str">
            <v>S070602</v>
          </cell>
          <cell r="B405" t="str">
            <v>鋼管</v>
          </cell>
          <cell r="C405" t="str">
            <v>STK400 P-165.2*6</v>
          </cell>
          <cell r="D405" t="str">
            <v>t</v>
          </cell>
          <cell r="E405">
            <v>60000</v>
          </cell>
        </row>
        <row r="408">
          <cell r="A408" t="str">
            <v>S070603</v>
          </cell>
          <cell r="B408" t="str">
            <v>鋼管</v>
          </cell>
          <cell r="C408" t="str">
            <v>STK400 P-318.5*10.3</v>
          </cell>
          <cell r="D408" t="str">
            <v>t</v>
          </cell>
          <cell r="E408">
            <v>69000</v>
          </cell>
        </row>
        <row r="432">
          <cell r="A432" t="str">
            <v>S077000</v>
          </cell>
          <cell r="B432" t="str">
            <v>鉄屑</v>
          </cell>
          <cell r="C432" t="str">
            <v>H2</v>
          </cell>
          <cell r="D432" t="str">
            <v>t</v>
          </cell>
          <cell r="E432">
            <v>-3500</v>
          </cell>
        </row>
        <row r="465">
          <cell r="A465" t="str">
            <v>S120000</v>
          </cell>
          <cell r="B465" t="str">
            <v>構造材</v>
          </cell>
          <cell r="C465" t="str">
            <v xml:space="preserve">杉 特1等 </v>
          </cell>
          <cell r="D465" t="str">
            <v>㎥</v>
          </cell>
          <cell r="E465">
            <v>44000</v>
          </cell>
        </row>
        <row r="466">
          <cell r="C466" t="str">
            <v xml:space="preserve">　　　　　平割 3.3*4.0 </v>
          </cell>
        </row>
        <row r="468">
          <cell r="A468" t="str">
            <v>S120100</v>
          </cell>
          <cell r="B468" t="str">
            <v>造作材</v>
          </cell>
          <cell r="C468" t="str">
            <v xml:space="preserve">松 特１等 </v>
          </cell>
          <cell r="D468" t="str">
            <v>㎥</v>
          </cell>
          <cell r="E468">
            <v>44000</v>
          </cell>
        </row>
        <row r="469">
          <cell r="C469" t="str">
            <v>　　　　　板材 1.5*15.0</v>
          </cell>
        </row>
        <row r="498">
          <cell r="A498" t="str">
            <v>S220000</v>
          </cell>
          <cell r="B498" t="str">
            <v>ｱｽﾌｧﾙﾄ混合物</v>
          </cell>
          <cell r="C498" t="str">
            <v>透水性(13)</v>
          </cell>
          <cell r="D498" t="str">
            <v>ｔ</v>
          </cell>
          <cell r="E498">
            <v>0</v>
          </cell>
        </row>
      </sheetData>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復済み_Sheet1"/>
      <sheetName val="回復済み_Sheet2"/>
      <sheetName val="回復済み_Sheet3"/>
      <sheetName val="回復済み_Sheet4"/>
      <sheetName val="回復済み_Sheet5"/>
      <sheetName val="種目"/>
      <sheetName val="科目"/>
      <sheetName val="中科目"/>
      <sheetName val="細目"/>
      <sheetName val="諸経費"/>
      <sheetName val="金物追加"/>
      <sheetName val="鉄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
      <sheetName val="推明"/>
      <sheetName val="推代"/>
      <sheetName val="仮設明"/>
      <sheetName val="仮設代"/>
      <sheetName val="薬注明"/>
      <sheetName val="薬注代"/>
      <sheetName val="計算書"/>
      <sheetName val="人孔明"/>
      <sheetName val="人孔代"/>
      <sheetName val="付帯明"/>
      <sheetName val="付帯代"/>
      <sheetName val="単価"/>
      <sheetName val="積明細"/>
      <sheetName val="損算定"/>
      <sheetName val="推損"/>
      <sheetName val="賃料表"/>
      <sheetName val="負荷設"/>
      <sheetName val="仮設契"/>
      <sheetName val="行程算"/>
      <sheetName val="行程集"/>
      <sheetName val="行程表"/>
      <sheetName val="物価"/>
      <sheetName val="諸計算"/>
    </sheetNames>
    <sheetDataSet>
      <sheetData sheetId="0"/>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
      <sheetName val="衛生"/>
      <sheetName val="計算帳"/>
      <sheetName val="比較表"/>
    </sheetNames>
    <sheetDataSet>
      <sheetData sheetId="0"/>
      <sheetData sheetId="1"/>
      <sheetData sheetId="2"/>
      <sheetData sheetId="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
      <sheetName val="細目"/>
      <sheetName val="別紙明細(本体)"/>
      <sheetName val="別紙明細(渡り廊下)"/>
      <sheetName val="別紙明細(機械改修)"/>
      <sheetName val="代価表"/>
      <sheetName val="代価表外構"/>
      <sheetName val="排水土工別紙明細"/>
      <sheetName val="管材代価"/>
      <sheetName val="樹脂製桝代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主立積"/>
      <sheetName val="主型 (1)"/>
      <sheetName val="主型 (2)"/>
      <sheetName val="主型 (3)"/>
      <sheetName val="主間仕切"/>
      <sheetName val="副立積"/>
      <sheetName val="副型枠"/>
      <sheetName val="副間仕切"/>
      <sheetName val="止水板"/>
      <sheetName val="主水通・水抜"/>
      <sheetName val="副水通"/>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理由"/>
      <sheetName val="ﾀｲﾄﾙ"/>
      <sheetName val="路線面積"/>
      <sheetName val="舗装数量"/>
      <sheetName val="負担"/>
      <sheetName val="概要（工事）"/>
      <sheetName val="特記仕様"/>
      <sheetName val="同時合算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式"/>
      <sheetName val="機器"/>
      <sheetName val="吹出ダンパ"/>
      <sheetName val="設定"/>
      <sheetName val="配管保温塗装"/>
      <sheetName val="VE"/>
      <sheetName val="ダクト保温"/>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表紙"/>
      <sheetName val="種目別内訳"/>
      <sheetName val="科目別内訳"/>
      <sheetName val="細目別内訳"/>
      <sheetName val="EV最低基準"/>
      <sheetName val="種目（公表用）"/>
      <sheetName val="科目（公表用）"/>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
      <sheetName val="A-3"/>
      <sheetName val="表紙"/>
      <sheetName val="種目"/>
      <sheetName val="科目"/>
      <sheetName val="中科目"/>
      <sheetName val="細目"/>
      <sheetName val="別紙（１号館増築）"/>
      <sheetName val="別紙（中央棟改築）"/>
      <sheetName val="別紙（渡り廊下改築）"/>
      <sheetName val="別紙（１号館改修）"/>
      <sheetName val="別紙（中央棟改修）"/>
      <sheetName val="別紙（とりこわし）"/>
      <sheetName val="代価（１号館増築）"/>
      <sheetName val="代価（１号館中央棟改築）"/>
      <sheetName val="代価（渡り廊下改築）"/>
      <sheetName val="代価（１号館改修）"/>
      <sheetName val="代価（中央改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 val="工事価格"/>
      <sheetName val="表紙"/>
      <sheetName val="諸経費"/>
      <sheetName val="借地仮設費"/>
      <sheetName val="Sheet2"/>
      <sheetName val="Sheet3"/>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
      <sheetName val="変更事由 (2)"/>
      <sheetName val="変更事由"/>
    </sheetNames>
    <sheetDataSet>
      <sheetData sheetId="0"/>
      <sheetData sheetId="1" refreshError="1"/>
      <sheetData sheetId="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ﾒｰｶﾘｽﾄ(3)"/>
      <sheetName val="ﾒ-ｶﾘｽﾄ(１)"/>
      <sheetName val="見積依頼書"/>
    </sheetNames>
    <sheetDataSet>
      <sheetData sheetId="0"/>
      <sheetData sheetId="1"/>
      <sheetData sheetId="2"/>
      <sheetData sheetId="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積上"/>
      <sheetName val="土砂運搬"/>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低基準価格"/>
      <sheetName val="A-1"/>
      <sheetName val="A-2"/>
      <sheetName val="A-3"/>
      <sheetName val="付加仮設"/>
      <sheetName val="表紙 (2)"/>
      <sheetName val="表紙"/>
      <sheetName val="種目"/>
      <sheetName val="科目"/>
      <sheetName val="中科目"/>
      <sheetName val="細目"/>
      <sheetName val="別紙"/>
      <sheetName val="外構　別紙"/>
      <sheetName val="代価"/>
      <sheetName val="外構　代価"/>
      <sheetName val="見積比較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公表）"/>
      <sheetName val="科目（公表）"/>
      <sheetName val="最低基準価格"/>
      <sheetName val="A-1"/>
      <sheetName val="A-2"/>
      <sheetName val="A-3"/>
      <sheetName val="付加仮設"/>
      <sheetName val="表紙"/>
      <sheetName val="種目"/>
      <sheetName val="科目"/>
      <sheetName val="中科目"/>
      <sheetName val="細目"/>
      <sheetName val="別紙(専攻科)"/>
      <sheetName val="別紙(配管)"/>
      <sheetName val="別紙(渡り廊下)"/>
      <sheetName val="別紙(管理棟)"/>
      <sheetName val="別紙(建設環境)"/>
      <sheetName val="見積比較表"/>
      <sheetName val="代価"/>
      <sheetName val="外溝　別紙"/>
      <sheetName val="外溝　代価"/>
      <sheetName val="外溝　排水土工単価根拠"/>
      <sheetName val="排水管代価"/>
      <sheetName val="排水土工単価根拠"/>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ﾃﾞｰﾀﾃｰﾌﾞﾙ"/>
      <sheetName val="表紙"/>
      <sheetName val="ﾀｲﾄﾙ-補助"/>
      <sheetName val="労務集計"/>
      <sheetName val="機器据付"/>
      <sheetName val="鋼製新設"/>
      <sheetName val="鋼製撤去"/>
      <sheetName val="複合新設"/>
      <sheetName val="複合撤去"/>
      <sheetName val="分類A"/>
      <sheetName val="分類B"/>
      <sheetName val="ﾀｲﾄﾙ-単費"/>
      <sheetName val="修正履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スチールパーティション"/>
      <sheetName val="スライディングウォール"/>
    </sheetNames>
    <sheetDataSet>
      <sheetData sheetId="0"/>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加仮設"/>
      <sheetName val="表紙（参考）"/>
      <sheetName val="種目"/>
      <sheetName val="科目"/>
      <sheetName val="中科目"/>
      <sheetName val="細目"/>
      <sheetName val="別紙"/>
      <sheetName val="外構　別紙"/>
      <sheetName val="代価"/>
      <sheetName val="外構　代価"/>
      <sheetName val="見積比較表"/>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数量計算書"/>
      <sheetName val="数量明細"/>
      <sheetName val="ＳＵＳダクト "/>
      <sheetName val="制気口類"/>
      <sheetName val="材料単価表"/>
      <sheetName val="見積比較"/>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表紙（２）"/>
      <sheetName val="表紙裏"/>
      <sheetName val="表紙裏(2)"/>
      <sheetName val="対照表"/>
      <sheetName val="本工内訳"/>
      <sheetName val="本工内(2)"/>
      <sheetName val="歩掛明細"/>
      <sheetName val="歩掛明細(2)"/>
      <sheetName val="換算補正"/>
      <sheetName val="換算(2)"/>
      <sheetName val="延長明細"/>
      <sheetName val="代価表"/>
      <sheetName val="代価(2)"/>
      <sheetName val="特記仕様書"/>
      <sheetName val="特記(2)"/>
      <sheetName val="タイト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復済み_Sheet1"/>
      <sheetName val="回復済み_Sheet2"/>
      <sheetName val="回復済み_Sheet3"/>
      <sheetName val="回復済み_Sheet4"/>
      <sheetName val="回復済み_Sheet5"/>
      <sheetName val="種目"/>
      <sheetName val="科目"/>
      <sheetName val="中科目"/>
      <sheetName val="細目"/>
      <sheetName val="諸経費"/>
      <sheetName val="金物追加"/>
      <sheetName val="鉄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工事費総括表"/>
      <sheetName val="内訳"/>
      <sheetName val="一位代価"/>
      <sheetName val="資材単価"/>
      <sheetName val="市価"/>
      <sheetName val="市価採用根拠"/>
      <sheetName val="数量計算書"/>
      <sheetName val="内訳数量確認"/>
      <sheetName val="日数"/>
      <sheetName val="工程表 "/>
      <sheetName val="運搬算出"/>
      <sheetName val="構造計算 "/>
      <sheetName val="府県別労務"/>
      <sheetName val="損料"/>
      <sheetName val="その他率"/>
      <sheetName val="表紙"/>
      <sheetName val="決議書　1"/>
      <sheetName val="決議書　2"/>
      <sheetName val="検査調書"/>
      <sheetName val="出張計画書"/>
      <sheetName val="監督報告書"/>
      <sheetName val="監督終了報告書"/>
      <sheetName val="労務単価"/>
      <sheetName val="H13労務単価"/>
      <sheetName val="H13技術者単価"/>
      <sheetName val="図面供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
      <sheetName val="内訳書"/>
      <sheetName val="PM代価表"/>
      <sheetName val="Sheet3"/>
    </sheetNames>
    <sheetDataSet>
      <sheetData sheetId="0" refreshError="1"/>
      <sheetData sheetId="1" refreshError="1"/>
      <sheetData sheetId="2"/>
      <sheetData sheetId="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s>
    <sheetDataSet>
      <sheetData sheetId="0"/>
      <sheetData sheetId="1"/>
      <sheetData sheetId="2"/>
      <sheetData sheetId="3"/>
      <sheetData sheetId="4"/>
      <sheetData sheetId="5"/>
      <sheetData sheetId="6"/>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甲)"/>
      <sheetName val="(乙)"/>
      <sheetName val="単価"/>
      <sheetName val="見積比較"/>
      <sheetName val="見積先"/>
    </sheetNames>
    <sheetDataSet>
      <sheetData sheetId="0"/>
      <sheetData sheetId="1"/>
      <sheetData sheetId="2"/>
      <sheetData sheetId="3"/>
      <sheetData sheetId="4"/>
      <sheetData sheetId="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ﾞﾝﾃﾞﾝﾊﾞﾝ"/>
      <sheetName val="ﾃﾞ-ﾀ"/>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搬入費"/>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見積"/>
      <sheetName val="鋼製建具 "/>
      <sheetName val="アルミ製建具"/>
      <sheetName val="床塗料"/>
      <sheetName val="内装（天井）"/>
      <sheetName val="タイル"/>
      <sheetName val="石工事"/>
      <sheetName val="撥水材塗布"/>
    </sheetNames>
    <sheetDataSet>
      <sheetData sheetId="0" refreshError="1"/>
      <sheetData sheetId="1" refreshError="1">
        <row r="5">
          <cell r="P5">
            <v>69000</v>
          </cell>
          <cell r="Q5">
            <v>0.8</v>
          </cell>
          <cell r="R5">
            <v>55200</v>
          </cell>
        </row>
        <row r="6">
          <cell r="P6">
            <v>69000</v>
          </cell>
          <cell r="Q6">
            <v>0.8</v>
          </cell>
          <cell r="R6">
            <v>55200</v>
          </cell>
        </row>
        <row r="7">
          <cell r="P7">
            <v>72000</v>
          </cell>
          <cell r="Q7">
            <v>0.8</v>
          </cell>
          <cell r="R7">
            <v>57600</v>
          </cell>
        </row>
        <row r="8">
          <cell r="P8">
            <v>72000</v>
          </cell>
          <cell r="Q8">
            <v>0.8</v>
          </cell>
          <cell r="R8">
            <v>57600</v>
          </cell>
        </row>
        <row r="9">
          <cell r="P9">
            <v>76000</v>
          </cell>
          <cell r="Q9">
            <v>0.8</v>
          </cell>
          <cell r="R9">
            <v>60800</v>
          </cell>
        </row>
        <row r="10">
          <cell r="P10">
            <v>79000</v>
          </cell>
          <cell r="Q10">
            <v>0.8</v>
          </cell>
          <cell r="R10">
            <v>63200</v>
          </cell>
        </row>
        <row r="11">
          <cell r="P11">
            <v>47000</v>
          </cell>
          <cell r="Q11">
            <v>0.8</v>
          </cell>
          <cell r="R11">
            <v>37600</v>
          </cell>
        </row>
        <row r="12">
          <cell r="P12">
            <v>45000</v>
          </cell>
          <cell r="Q12">
            <v>0.8</v>
          </cell>
          <cell r="R12">
            <v>36000</v>
          </cell>
        </row>
        <row r="13">
          <cell r="P13">
            <v>45000</v>
          </cell>
          <cell r="Q13">
            <v>0.8</v>
          </cell>
          <cell r="R13">
            <v>36000</v>
          </cell>
        </row>
        <row r="14">
          <cell r="P14">
            <v>45000</v>
          </cell>
          <cell r="Q14">
            <v>0.8</v>
          </cell>
          <cell r="R14">
            <v>36000</v>
          </cell>
        </row>
        <row r="15">
          <cell r="P15">
            <v>50000</v>
          </cell>
          <cell r="Q15">
            <v>0.8</v>
          </cell>
          <cell r="R15">
            <v>40000</v>
          </cell>
        </row>
        <row r="16">
          <cell r="P16">
            <v>50000</v>
          </cell>
          <cell r="Q16">
            <v>0.8</v>
          </cell>
          <cell r="R16">
            <v>40000</v>
          </cell>
        </row>
        <row r="17">
          <cell r="P17">
            <v>71000</v>
          </cell>
          <cell r="Q17">
            <v>0.8</v>
          </cell>
          <cell r="R17">
            <v>56800</v>
          </cell>
        </row>
        <row r="18">
          <cell r="P18">
            <v>68000</v>
          </cell>
          <cell r="Q18">
            <v>0.8</v>
          </cell>
          <cell r="R18">
            <v>54400</v>
          </cell>
        </row>
        <row r="19">
          <cell r="P19">
            <v>49000</v>
          </cell>
          <cell r="Q19">
            <v>0.8</v>
          </cell>
          <cell r="R19">
            <v>39200</v>
          </cell>
        </row>
        <row r="20">
          <cell r="P20">
            <v>57000</v>
          </cell>
          <cell r="Q20">
            <v>0.8</v>
          </cell>
          <cell r="R20">
            <v>45600</v>
          </cell>
        </row>
        <row r="21">
          <cell r="P21">
            <v>105000</v>
          </cell>
          <cell r="Q21">
            <v>0.8</v>
          </cell>
          <cell r="R21">
            <v>84000</v>
          </cell>
        </row>
        <row r="22">
          <cell r="P22">
            <v>96354</v>
          </cell>
          <cell r="Q22">
            <v>0.8</v>
          </cell>
          <cell r="R22">
            <v>77000</v>
          </cell>
        </row>
        <row r="23">
          <cell r="P23">
            <v>188720</v>
          </cell>
          <cell r="Q23">
            <v>0.8</v>
          </cell>
          <cell r="R23">
            <v>150900</v>
          </cell>
        </row>
        <row r="24">
          <cell r="P24">
            <v>357200</v>
          </cell>
          <cell r="Q24">
            <v>0.8</v>
          </cell>
          <cell r="R24">
            <v>285700</v>
          </cell>
        </row>
        <row r="25">
          <cell r="P25">
            <v>90000</v>
          </cell>
          <cell r="Q25">
            <v>0.8</v>
          </cell>
          <cell r="R25">
            <v>72000</v>
          </cell>
        </row>
        <row r="26">
          <cell r="P26">
            <v>350</v>
          </cell>
          <cell r="Q26">
            <v>0.8</v>
          </cell>
          <cell r="R26">
            <v>280</v>
          </cell>
        </row>
        <row r="27">
          <cell r="P27">
            <v>70000</v>
          </cell>
          <cell r="Q27">
            <v>0.8</v>
          </cell>
          <cell r="R27">
            <v>56000</v>
          </cell>
        </row>
        <row r="28">
          <cell r="P28">
            <v>147000</v>
          </cell>
          <cell r="Q28">
            <v>0.8</v>
          </cell>
          <cell r="R28">
            <v>117600</v>
          </cell>
        </row>
        <row r="29">
          <cell r="P29">
            <v>334000</v>
          </cell>
          <cell r="Q29">
            <v>0.8</v>
          </cell>
          <cell r="R29">
            <v>267200</v>
          </cell>
        </row>
        <row r="30">
          <cell r="P30">
            <v>210000</v>
          </cell>
          <cell r="Q30">
            <v>0.8</v>
          </cell>
          <cell r="R30">
            <v>168000</v>
          </cell>
        </row>
        <row r="31">
          <cell r="P31">
            <v>257280</v>
          </cell>
          <cell r="Q31">
            <v>0.8</v>
          </cell>
          <cell r="R31">
            <v>205800</v>
          </cell>
        </row>
        <row r="32">
          <cell r="P32">
            <v>120000</v>
          </cell>
          <cell r="Q32">
            <v>0.8</v>
          </cell>
          <cell r="R32">
            <v>96000</v>
          </cell>
        </row>
        <row r="33">
          <cell r="P33">
            <v>100200</v>
          </cell>
          <cell r="Q33">
            <v>0.8</v>
          </cell>
          <cell r="R33">
            <v>80100</v>
          </cell>
        </row>
        <row r="37">
          <cell r="P37" t="str">
            <v>㈱ヨネモリ</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項目 (病棟)"/>
      <sheetName val="内訳 (病棟) "/>
      <sheetName val="項目 (手術室)"/>
      <sheetName val="内訳 (手術室)"/>
      <sheetName val="項目 (その他)"/>
      <sheetName val="内訳 (その他)"/>
      <sheetName val="項目 (中央監視)"/>
      <sheetName val="複合単価表（病棟）"/>
      <sheetName val="根拠（再取付）・病棟"/>
      <sheetName val="根拠（取外し）・病棟"/>
      <sheetName val="根拠（撤去工事）・病棟"/>
      <sheetName val="複合単価表（手術室）"/>
      <sheetName val="根拠（撤去工事）・手術室"/>
      <sheetName val="一位代価表 ・手術室"/>
      <sheetName val="複合単価表（中央監視） "/>
      <sheetName val="複合単価表（その他）"/>
      <sheetName val="根拠（再取付）・その他"/>
      <sheetName val="根拠（取外し）・その他"/>
      <sheetName val="根拠（撤去工事）・その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と単価算出"/>
      <sheetName val="共通代価"/>
      <sheetName val="解体見積"/>
      <sheetName val="解体換算表"/>
      <sheetName val="#REF"/>
      <sheetName val="共通代価・解体見積"/>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s>
    <sheetDataSet>
      <sheetData sheetId="0" refreshError="1">
        <row r="1">
          <cell r="B1" t="str">
            <v>名　称</v>
          </cell>
        </row>
        <row r="2">
          <cell r="E2" t="str">
            <v>数量</v>
          </cell>
          <cell r="F2" t="str">
            <v>単価</v>
          </cell>
          <cell r="G2" t="str">
            <v>金額</v>
          </cell>
          <cell r="H2" t="str">
            <v>備考</v>
          </cell>
        </row>
      </sheetData>
      <sheetData sheetId="1" refreshError="1"/>
      <sheetData sheetId="2" refreshError="1"/>
      <sheetData sheetId="3" refreshError="1"/>
      <sheetData sheetId="4" refreshError="1"/>
      <sheetData sheetId="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
      <sheetName val="場内配管φ700,500"/>
      <sheetName val="滅菌室・ポンプ室"/>
      <sheetName val="単価"/>
      <sheetName val="代価表"/>
    </sheetNames>
    <sheetDataSet>
      <sheetData sheetId="0" refreshError="1"/>
      <sheetData sheetId="1" refreshError="1"/>
      <sheetData sheetId="2" refreshError="1"/>
      <sheetData sheetId="3" refreshError="1">
        <row r="2">
          <cell r="B2">
            <v>16200</v>
          </cell>
        </row>
      </sheetData>
      <sheetData sheetId="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架台工事"/>
      <sheetName val="ﾏﾝﾎｰﾙ蓋"/>
      <sheetName val="複単ＶＵ管"/>
      <sheetName val="量水器"/>
      <sheetName val="排水ポンプ"/>
      <sheetName val="土量計算"/>
      <sheetName val="#REF"/>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ﾝﾆｭｳﾋ"/>
      <sheetName val="ﾏﾘﾏｼﾘﾂ"/>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ﾃﾞ-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業務費"/>
      <sheetName val="測量業務費"/>
      <sheetName val="設計業務費"/>
      <sheetName val="数量一覧"/>
      <sheetName val="同時合算 "/>
      <sheetName val="基準歩掛(4)"/>
      <sheetName val="概要（委託）"/>
      <sheetName val="特記仕様"/>
      <sheetName val="対照表"/>
      <sheetName val="Sheet1"/>
      <sheetName val="①雨水　基準歩掛"/>
      <sheetName val="⑧数量"/>
      <sheetName val="⑨延開新"/>
      <sheetName val="①雨　基準歩掛"/>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単価"/>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材料単価表"/>
      <sheetName val="排水桝"/>
      <sheetName val="汚水桝"/>
    </sheetNames>
    <sheetDataSet>
      <sheetData sheetId="0"/>
      <sheetData sheetId="1"/>
      <sheetData sheetId="2"/>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中科目"/>
      <sheetName val="細目（参考）"/>
      <sheetName val="別紙明細(参考)"/>
      <sheetName val="別紙(参考・管理棟)"/>
      <sheetName val="別紙(参考・建設環境)"/>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復済み_Sheet1"/>
      <sheetName val="回復済み_Sheet2"/>
      <sheetName val="回復済み_Sheet3"/>
      <sheetName val="回復済み_Sheet4"/>
      <sheetName val="回復済み_Sheet5"/>
      <sheetName val="種目"/>
      <sheetName val="科目"/>
      <sheetName val="中科目"/>
      <sheetName val="細目"/>
      <sheetName val="別紙"/>
      <sheetName val="諸経費"/>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
      <sheetName val="杭ＴＣ計算"/>
      <sheetName val="鏡(2)"/>
      <sheetName val="鏡(2A)"/>
      <sheetName val="複相２セット(発進) "/>
      <sheetName val="鏡(2B)"/>
      <sheetName val="複相２セット(到達) "/>
      <sheetName val="鏡(3)"/>
      <sheetName val="ディープ"/>
      <sheetName val="層厚"/>
      <sheetName val="鏡(4)"/>
      <sheetName val="仮設材運搬重量"/>
      <sheetName val="排管部仮設材運搬重量"/>
      <sheetName val="鏡(5)"/>
      <sheetName val="見積比較"/>
      <sheetName val="鏡(5A)"/>
      <sheetName val="鏡(5B)"/>
      <sheetName val="鏡(5C)"/>
      <sheetName val="鏡(5D)"/>
      <sheetName val="鏡(5E)"/>
      <sheetName val="鏡(5F)"/>
      <sheetName val="鏡(6)"/>
      <sheetName val="ｽﾗｲﾄﾞ率"/>
      <sheetName val="物価・積算(補正単価用)"/>
      <sheetName val="鏡(6A1)"/>
      <sheetName val="鏡(6A2)"/>
      <sheetName val="鏡(6B1)"/>
      <sheetName val="鏡(7)"/>
      <sheetName val="鏡(8)"/>
      <sheetName val="鏡(9)"/>
      <sheetName val="場内配管仮設数量"/>
      <sheetName val="鏡(10)"/>
      <sheetName val="単H25"/>
      <sheetName val="軽工H25"/>
      <sheetName val="単H25 (2)"/>
      <sheetName val="軽工H25 (2)"/>
      <sheetName val="単H30"/>
      <sheetName val="軽工H30"/>
      <sheetName val="単H30 (2)"/>
      <sheetName val="軽工H30 (2)"/>
      <sheetName val="単H30 (3)"/>
      <sheetName val="軽工H30 (3)"/>
      <sheetName val="単H35"/>
      <sheetName val="軽工H35"/>
      <sheetName val="単H35 (2)"/>
      <sheetName val="軽工H35 (2)"/>
      <sheetName val="単H35 (3)"/>
      <sheetName val="軽工H35 (3)"/>
      <sheetName val="軽量賃日"/>
      <sheetName val="軽量賃料"/>
      <sheetName val="Sheet4"/>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
      <sheetName val="A-3"/>
      <sheetName val="付加仮設"/>
      <sheetName val="表紙（参考）"/>
      <sheetName val="種目"/>
      <sheetName val="科目"/>
      <sheetName val="中科目"/>
      <sheetName val="細目"/>
      <sheetName val="別紙"/>
      <sheetName val="外構　別紙"/>
      <sheetName val="代価"/>
      <sheetName val="外構　代価"/>
      <sheetName val="見積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隊舎照度計算"/>
      <sheetName val="照明ﾃﾞｰﾀ"/>
      <sheetName val="数量表"/>
      <sheetName val="天井開口"/>
      <sheetName val="Sheet2"/>
      <sheetName val="Sheet3"/>
      <sheetName val="Sheet4"/>
      <sheetName val="Sheet5"/>
      <sheetName val="照度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別紙"/>
      <sheetName val="外構"/>
      <sheetName val="代価（外構）"/>
      <sheetName val="金物"/>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総括"/>
      <sheetName val="内訳書"/>
      <sheetName val="明細書"/>
      <sheetName val="諸経費"/>
      <sheetName val="構成図"/>
      <sheetName val="見積比較"/>
      <sheetName val="建資比較"/>
    </sheetNames>
    <sheetDataSet>
      <sheetData sheetId="0"/>
      <sheetData sheetId="1"/>
      <sheetData sheetId="2"/>
      <sheetData sheetId="3"/>
      <sheetData sheetId="4"/>
      <sheetData sheetId="5"/>
      <sheetData sheetId="6"/>
      <sheetData sheetId="7"/>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据付様式"/>
      <sheetName val="搬入据付費"/>
      <sheetName val="衛生設備"/>
    </sheetNames>
    <sheetDataSet>
      <sheetData sheetId="0"/>
      <sheetData sheetId="1" refreshError="1"/>
      <sheetData sheetId="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建築"/>
      <sheetName val="内訳 "/>
      <sheetName val="給排水"/>
      <sheetName val="空調"/>
      <sheetName val="表紙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sheetData sheetId="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通誘導員算出シート (設計書)"/>
      <sheetName val="交通誘導員算出シート (仕様書)"/>
      <sheetName val="資料"/>
    </sheetNames>
    <sheetDataSet>
      <sheetData sheetId="0" refreshError="1"/>
      <sheetData sheetId="1" refreshError="1"/>
      <sheetData sheetId="2">
        <row r="4">
          <cell r="A4">
            <v>1</v>
          </cell>
        </row>
        <row r="5">
          <cell r="A5">
            <v>2</v>
          </cell>
        </row>
        <row r="6">
          <cell r="A6">
            <v>3</v>
          </cell>
        </row>
        <row r="7">
          <cell r="A7">
            <v>4</v>
          </cell>
        </row>
        <row r="8">
          <cell r="A8">
            <v>5</v>
          </cell>
        </row>
        <row r="9">
          <cell r="A9">
            <v>6</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H14.8.3"/>
      <sheetName val="建築積算"/>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Zeros="0" tabSelected="1" view="pageBreakPreview" zoomScale="90" zoomScaleNormal="100" zoomScaleSheetLayoutView="90" workbookViewId="0">
      <pane ySplit="6" topLeftCell="A7" activePane="bottomLeft" state="frozen"/>
      <selection activeCell="T6" sqref="T6"/>
      <selection pane="bottomLeft" activeCell="J51" sqref="J51"/>
    </sheetView>
  </sheetViews>
  <sheetFormatPr defaultColWidth="8.625" defaultRowHeight="14.25"/>
  <cols>
    <col min="1" max="1" width="1.25" style="26" customWidth="1"/>
    <col min="2" max="2" width="8.625" style="26"/>
    <col min="3" max="3" width="46" style="26" customWidth="1"/>
    <col min="4" max="4" width="9" style="26" customWidth="1"/>
    <col min="5" max="5" width="4" style="26" customWidth="1"/>
    <col min="6" max="6" width="4.5" style="26" customWidth="1"/>
    <col min="7" max="7" width="18.125" style="26" customWidth="1"/>
    <col min="8" max="8" width="21" style="26" customWidth="1"/>
    <col min="9" max="11" width="7" style="26" customWidth="1"/>
    <col min="12" max="12" width="1.25" style="26" customWidth="1"/>
    <col min="13" max="16384" width="8.625" style="26"/>
  </cols>
  <sheetData>
    <row r="1" spans="1:12" customFormat="1">
      <c r="A1" s="1"/>
      <c r="B1" s="1"/>
      <c r="C1" s="1"/>
      <c r="D1" s="1"/>
      <c r="E1" s="1"/>
      <c r="F1" s="1"/>
      <c r="G1" s="1"/>
      <c r="H1" s="1"/>
      <c r="I1" s="1"/>
      <c r="J1" s="1"/>
      <c r="K1" s="1"/>
      <c r="L1" s="1"/>
    </row>
    <row r="2" spans="1:12" customFormat="1">
      <c r="A2" s="1"/>
      <c r="B2" s="158" t="s">
        <v>517</v>
      </c>
      <c r="C2" s="159"/>
      <c r="D2" s="159"/>
      <c r="E2" s="159"/>
      <c r="F2" s="159"/>
      <c r="G2" s="159"/>
      <c r="H2" s="159"/>
      <c r="I2" s="159"/>
      <c r="J2" s="159"/>
      <c r="K2" s="159"/>
      <c r="L2" s="1"/>
    </row>
    <row r="3" spans="1:12" customFormat="1" ht="95.45" customHeight="1">
      <c r="B3" s="217" t="s">
        <v>519</v>
      </c>
      <c r="C3" s="218"/>
      <c r="D3" s="218"/>
      <c r="E3" s="218"/>
      <c r="F3" s="218"/>
      <c r="G3" s="218"/>
      <c r="H3" s="218"/>
      <c r="I3" s="218"/>
      <c r="J3" s="218"/>
      <c r="K3" s="218"/>
      <c r="L3" s="1"/>
    </row>
    <row r="4" spans="1:12" ht="13.5" customHeight="1">
      <c r="A4" s="126"/>
      <c r="B4" s="20"/>
      <c r="C4" s="189" t="s">
        <v>0</v>
      </c>
      <c r="D4" s="192" t="s">
        <v>1</v>
      </c>
      <c r="E4" s="193"/>
      <c r="F4" s="127" t="s">
        <v>2</v>
      </c>
      <c r="G4" s="198" t="s">
        <v>3</v>
      </c>
      <c r="H4" s="198" t="s">
        <v>4</v>
      </c>
      <c r="I4" s="192" t="s">
        <v>5</v>
      </c>
      <c r="J4" s="208"/>
      <c r="K4" s="193"/>
      <c r="L4" s="128"/>
    </row>
    <row r="5" spans="1:12">
      <c r="A5" s="126"/>
      <c r="B5" s="129"/>
      <c r="C5" s="190"/>
      <c r="D5" s="194"/>
      <c r="E5" s="195"/>
      <c r="F5" s="129"/>
      <c r="G5" s="199"/>
      <c r="H5" s="199"/>
      <c r="I5" s="194"/>
      <c r="J5" s="209"/>
      <c r="K5" s="195"/>
      <c r="L5" s="128"/>
    </row>
    <row r="6" spans="1:12" ht="14.25" customHeight="1">
      <c r="A6" s="126"/>
      <c r="B6" s="22"/>
      <c r="C6" s="191"/>
      <c r="D6" s="196"/>
      <c r="E6" s="197"/>
      <c r="F6" s="130" t="s">
        <v>6</v>
      </c>
      <c r="G6" s="131" t="s">
        <v>7</v>
      </c>
      <c r="H6" s="131" t="s">
        <v>7</v>
      </c>
      <c r="I6" s="196"/>
      <c r="J6" s="210"/>
      <c r="K6" s="197"/>
      <c r="L6" s="128"/>
    </row>
    <row r="7" spans="1:12" ht="18" customHeight="1">
      <c r="A7" s="126"/>
      <c r="B7" s="20"/>
      <c r="C7" s="200" t="s">
        <v>518</v>
      </c>
      <c r="D7" s="201"/>
      <c r="E7" s="202"/>
      <c r="F7" s="21"/>
      <c r="G7" s="206"/>
      <c r="H7" s="206"/>
      <c r="I7" s="211"/>
      <c r="J7" s="212"/>
      <c r="K7" s="213"/>
      <c r="L7" s="128"/>
    </row>
    <row r="8" spans="1:12" ht="18" customHeight="1">
      <c r="A8" s="126"/>
      <c r="B8" s="22"/>
      <c r="C8" s="203"/>
      <c r="D8" s="204"/>
      <c r="E8" s="205"/>
      <c r="F8" s="23"/>
      <c r="G8" s="207"/>
      <c r="H8" s="207"/>
      <c r="I8" s="214"/>
      <c r="J8" s="215"/>
      <c r="K8" s="216"/>
      <c r="L8" s="128"/>
    </row>
    <row r="9" spans="1:12" ht="18" customHeight="1">
      <c r="A9" s="126"/>
      <c r="B9" s="24" t="s">
        <v>27</v>
      </c>
      <c r="C9" s="20" t="s">
        <v>19</v>
      </c>
      <c r="D9" s="160"/>
      <c r="E9" s="161"/>
      <c r="F9" s="21"/>
      <c r="G9" s="164"/>
      <c r="H9" s="164"/>
      <c r="I9" s="186"/>
      <c r="J9" s="187"/>
      <c r="K9" s="188"/>
      <c r="L9" s="128"/>
    </row>
    <row r="10" spans="1:12" ht="18" customHeight="1">
      <c r="A10" s="126"/>
      <c r="B10" s="22"/>
      <c r="C10" s="22"/>
      <c r="D10" s="162"/>
      <c r="E10" s="163"/>
      <c r="F10" s="23"/>
      <c r="G10" s="165"/>
      <c r="H10" s="165"/>
      <c r="I10" s="181"/>
      <c r="J10" s="182"/>
      <c r="K10" s="183"/>
      <c r="L10" s="128"/>
    </row>
    <row r="11" spans="1:12" ht="18" customHeight="1">
      <c r="A11" s="126"/>
      <c r="B11" s="124" t="s">
        <v>28</v>
      </c>
      <c r="C11" s="20" t="s">
        <v>21</v>
      </c>
      <c r="D11" s="160">
        <v>1</v>
      </c>
      <c r="E11" s="161"/>
      <c r="F11" s="21"/>
      <c r="G11" s="164"/>
      <c r="H11" s="164"/>
      <c r="I11" s="186"/>
      <c r="J11" s="187"/>
      <c r="K11" s="188"/>
      <c r="L11" s="132"/>
    </row>
    <row r="12" spans="1:12" ht="18" customHeight="1">
      <c r="A12" s="126"/>
      <c r="B12" s="22"/>
      <c r="C12" s="22"/>
      <c r="D12" s="162"/>
      <c r="E12" s="163"/>
      <c r="F12" s="23" t="s">
        <v>8</v>
      </c>
      <c r="G12" s="165"/>
      <c r="H12" s="165"/>
      <c r="I12" s="181"/>
      <c r="J12" s="182"/>
      <c r="K12" s="183"/>
      <c r="L12" s="132"/>
    </row>
    <row r="13" spans="1:12" ht="18" customHeight="1">
      <c r="A13" s="126"/>
      <c r="B13" s="124"/>
      <c r="C13" s="20"/>
      <c r="D13" s="160"/>
      <c r="E13" s="161"/>
      <c r="F13" s="21"/>
      <c r="G13" s="164"/>
      <c r="H13" s="164"/>
      <c r="I13" s="186"/>
      <c r="J13" s="187"/>
      <c r="K13" s="188"/>
      <c r="L13" s="132"/>
    </row>
    <row r="14" spans="1:12" ht="18" customHeight="1">
      <c r="A14" s="126"/>
      <c r="B14" s="22"/>
      <c r="C14" s="22"/>
      <c r="D14" s="162"/>
      <c r="E14" s="163"/>
      <c r="F14" s="23"/>
      <c r="G14" s="165"/>
      <c r="H14" s="165"/>
      <c r="I14" s="181"/>
      <c r="J14" s="182"/>
      <c r="K14" s="183"/>
      <c r="L14" s="132"/>
    </row>
    <row r="15" spans="1:12" ht="18" customHeight="1">
      <c r="A15" s="126"/>
      <c r="B15" s="124"/>
      <c r="C15" s="20"/>
      <c r="D15" s="160"/>
      <c r="E15" s="161"/>
      <c r="F15" s="21"/>
      <c r="G15" s="164"/>
      <c r="H15" s="164"/>
      <c r="I15" s="186"/>
      <c r="J15" s="187"/>
      <c r="K15" s="188"/>
      <c r="L15" s="132"/>
    </row>
    <row r="16" spans="1:12" ht="18" customHeight="1">
      <c r="A16" s="126"/>
      <c r="B16" s="25"/>
      <c r="C16" s="22"/>
      <c r="D16" s="162"/>
      <c r="E16" s="163"/>
      <c r="F16" s="23"/>
      <c r="G16" s="165"/>
      <c r="H16" s="165"/>
      <c r="I16" s="181"/>
      <c r="J16" s="182"/>
      <c r="K16" s="183"/>
      <c r="L16" s="132"/>
    </row>
    <row r="17" spans="1:12" ht="18" customHeight="1">
      <c r="A17" s="126"/>
      <c r="B17" s="24"/>
      <c r="C17" s="20"/>
      <c r="D17" s="160"/>
      <c r="E17" s="161"/>
      <c r="F17" s="21"/>
      <c r="G17" s="164"/>
      <c r="H17" s="164"/>
      <c r="I17" s="186"/>
      <c r="J17" s="187"/>
      <c r="K17" s="188"/>
      <c r="L17" s="132"/>
    </row>
    <row r="18" spans="1:12" ht="18" customHeight="1">
      <c r="A18" s="126"/>
      <c r="B18" s="22"/>
      <c r="C18" s="22"/>
      <c r="D18" s="162"/>
      <c r="E18" s="163"/>
      <c r="F18" s="23"/>
      <c r="G18" s="165"/>
      <c r="H18" s="165"/>
      <c r="I18" s="181"/>
      <c r="J18" s="182"/>
      <c r="K18" s="183"/>
      <c r="L18" s="132"/>
    </row>
    <row r="19" spans="1:12" ht="18" customHeight="1">
      <c r="A19" s="126"/>
      <c r="B19" s="20"/>
      <c r="C19" s="20"/>
      <c r="D19" s="160"/>
      <c r="E19" s="161"/>
      <c r="F19" s="21"/>
      <c r="G19" s="164"/>
      <c r="H19" s="164"/>
      <c r="I19" s="186"/>
      <c r="J19" s="187"/>
      <c r="K19" s="188"/>
      <c r="L19" s="132"/>
    </row>
    <row r="20" spans="1:12" ht="18" customHeight="1">
      <c r="A20" s="126"/>
      <c r="B20" s="22"/>
      <c r="C20" s="22"/>
      <c r="D20" s="162"/>
      <c r="E20" s="163"/>
      <c r="F20" s="23"/>
      <c r="G20" s="165"/>
      <c r="H20" s="165"/>
      <c r="I20" s="181"/>
      <c r="J20" s="182"/>
      <c r="K20" s="183"/>
      <c r="L20" s="132"/>
    </row>
    <row r="21" spans="1:12" ht="18" customHeight="1">
      <c r="A21" s="126"/>
      <c r="B21" s="20"/>
      <c r="C21" s="20"/>
      <c r="D21" s="160"/>
      <c r="E21" s="161"/>
      <c r="F21" s="21"/>
      <c r="G21" s="164"/>
      <c r="H21" s="164"/>
      <c r="I21" s="186"/>
      <c r="J21" s="187"/>
      <c r="K21" s="188"/>
      <c r="L21" s="132"/>
    </row>
    <row r="22" spans="1:12" ht="18" customHeight="1">
      <c r="A22" s="126"/>
      <c r="B22" s="22"/>
      <c r="C22" s="22"/>
      <c r="D22" s="162"/>
      <c r="E22" s="163"/>
      <c r="F22" s="23"/>
      <c r="G22" s="165"/>
      <c r="H22" s="165"/>
      <c r="I22" s="181"/>
      <c r="J22" s="182"/>
      <c r="K22" s="183"/>
      <c r="L22" s="132"/>
    </row>
    <row r="23" spans="1:12" ht="18" customHeight="1">
      <c r="A23" s="126"/>
      <c r="B23" s="20"/>
      <c r="C23" s="20"/>
      <c r="D23" s="160"/>
      <c r="E23" s="161"/>
      <c r="F23" s="21"/>
      <c r="G23" s="164"/>
      <c r="H23" s="164"/>
      <c r="I23" s="186"/>
      <c r="J23" s="187"/>
      <c r="K23" s="188"/>
      <c r="L23" s="132"/>
    </row>
    <row r="24" spans="1:12" ht="18" customHeight="1">
      <c r="A24" s="126"/>
      <c r="B24" s="22"/>
      <c r="C24" s="22"/>
      <c r="D24" s="162"/>
      <c r="E24" s="163"/>
      <c r="F24" s="23"/>
      <c r="G24" s="165"/>
      <c r="H24" s="165"/>
      <c r="I24" s="181"/>
      <c r="J24" s="182"/>
      <c r="K24" s="183"/>
      <c r="L24" s="132"/>
    </row>
    <row r="25" spans="1:12" ht="18" customHeight="1">
      <c r="A25" s="126"/>
      <c r="B25" s="20"/>
      <c r="C25" s="20"/>
      <c r="D25" s="160"/>
      <c r="E25" s="161"/>
      <c r="F25" s="21"/>
      <c r="G25" s="164"/>
      <c r="H25" s="164"/>
      <c r="I25" s="186"/>
      <c r="J25" s="187"/>
      <c r="K25" s="188"/>
      <c r="L25" s="132"/>
    </row>
    <row r="26" spans="1:12" ht="18" customHeight="1">
      <c r="A26" s="126"/>
      <c r="B26" s="22"/>
      <c r="C26" s="22"/>
      <c r="D26" s="162"/>
      <c r="E26" s="163"/>
      <c r="F26" s="23"/>
      <c r="G26" s="165"/>
      <c r="H26" s="165"/>
      <c r="I26" s="181"/>
      <c r="J26" s="182"/>
      <c r="K26" s="183"/>
      <c r="L26" s="132"/>
    </row>
    <row r="27" spans="1:12" ht="18" customHeight="1">
      <c r="A27" s="126"/>
      <c r="B27" s="20"/>
      <c r="C27" s="20"/>
      <c r="D27" s="160"/>
      <c r="E27" s="161"/>
      <c r="F27" s="21"/>
      <c r="G27" s="164"/>
      <c r="H27" s="164"/>
      <c r="I27" s="186"/>
      <c r="J27" s="187"/>
      <c r="K27" s="188"/>
      <c r="L27" s="132"/>
    </row>
    <row r="28" spans="1:12" ht="18" customHeight="1">
      <c r="A28" s="126"/>
      <c r="B28" s="22"/>
      <c r="C28" s="22"/>
      <c r="D28" s="162"/>
      <c r="E28" s="163"/>
      <c r="F28" s="23"/>
      <c r="G28" s="165"/>
      <c r="H28" s="165"/>
      <c r="I28" s="181"/>
      <c r="J28" s="182"/>
      <c r="K28" s="183"/>
      <c r="L28" s="132"/>
    </row>
    <row r="29" spans="1:12" ht="18" customHeight="1">
      <c r="A29" s="126"/>
      <c r="B29" s="20"/>
      <c r="C29" s="20" t="s">
        <v>29</v>
      </c>
      <c r="D29" s="160"/>
      <c r="E29" s="161"/>
      <c r="F29" s="21"/>
      <c r="G29" s="164"/>
      <c r="H29" s="164"/>
      <c r="I29" s="186"/>
      <c r="J29" s="187"/>
      <c r="K29" s="188"/>
      <c r="L29" s="132"/>
    </row>
    <row r="30" spans="1:12" ht="18" customHeight="1">
      <c r="A30" s="126"/>
      <c r="B30" s="22"/>
      <c r="C30" s="22"/>
      <c r="D30" s="162"/>
      <c r="E30" s="163"/>
      <c r="F30" s="125"/>
      <c r="G30" s="165"/>
      <c r="H30" s="165"/>
      <c r="I30" s="181"/>
      <c r="J30" s="182"/>
      <c r="K30" s="183"/>
      <c r="L30" s="132"/>
    </row>
    <row r="31" spans="1:12" ht="18" customHeight="1">
      <c r="A31" s="126"/>
      <c r="B31" s="128"/>
      <c r="C31" s="128"/>
      <c r="D31" s="133"/>
      <c r="E31" s="133"/>
      <c r="F31" s="134"/>
      <c r="G31" s="135"/>
      <c r="H31" s="135"/>
      <c r="I31" s="136"/>
      <c r="J31" s="136"/>
      <c r="K31" s="136"/>
      <c r="L31" s="128"/>
    </row>
    <row r="32" spans="1:12" ht="18" customHeight="1">
      <c r="A32" s="126"/>
      <c r="B32" s="126"/>
      <c r="C32" s="126"/>
      <c r="D32" s="137"/>
      <c r="E32" s="137"/>
      <c r="F32" s="126"/>
      <c r="G32" s="126"/>
      <c r="H32" s="126"/>
      <c r="I32" s="180"/>
      <c r="J32" s="180"/>
      <c r="K32" s="180"/>
      <c r="L32" s="126"/>
    </row>
    <row r="33" spans="1:12" ht="18" customHeight="1">
      <c r="A33" s="126"/>
      <c r="B33" s="20"/>
      <c r="C33" s="20"/>
      <c r="D33" s="160"/>
      <c r="E33" s="161"/>
      <c r="F33" s="20"/>
      <c r="G33" s="164"/>
      <c r="H33" s="164"/>
      <c r="I33" s="166"/>
      <c r="J33" s="167"/>
      <c r="K33" s="168"/>
      <c r="L33" s="126"/>
    </row>
    <row r="34" spans="1:12" ht="18" customHeight="1">
      <c r="A34" s="126"/>
      <c r="B34" s="22"/>
      <c r="C34" s="22"/>
      <c r="D34" s="162"/>
      <c r="E34" s="163"/>
      <c r="F34" s="25"/>
      <c r="G34" s="165"/>
      <c r="H34" s="165"/>
      <c r="I34" s="169"/>
      <c r="J34" s="170"/>
      <c r="K34" s="171"/>
      <c r="L34" s="126"/>
    </row>
    <row r="35" spans="1:12" ht="18" customHeight="1">
      <c r="A35" s="126"/>
      <c r="B35" s="24" t="s">
        <v>13</v>
      </c>
      <c r="C35" s="20" t="s">
        <v>19</v>
      </c>
      <c r="D35" s="160">
        <v>1</v>
      </c>
      <c r="E35" s="161"/>
      <c r="F35" s="20"/>
      <c r="G35" s="164"/>
      <c r="H35" s="164"/>
      <c r="I35" s="166"/>
      <c r="J35" s="167"/>
      <c r="K35" s="168"/>
      <c r="L35" s="128"/>
    </row>
    <row r="36" spans="1:12" ht="18" customHeight="1">
      <c r="A36" s="126"/>
      <c r="B36" s="138"/>
      <c r="C36" s="22"/>
      <c r="D36" s="162"/>
      <c r="E36" s="163"/>
      <c r="F36" s="25" t="s">
        <v>8</v>
      </c>
      <c r="G36" s="165"/>
      <c r="H36" s="165"/>
      <c r="I36" s="169"/>
      <c r="J36" s="170"/>
      <c r="K36" s="171"/>
      <c r="L36" s="128"/>
    </row>
    <row r="37" spans="1:12" ht="18" customHeight="1">
      <c r="A37" s="126"/>
      <c r="B37" s="24" t="s">
        <v>14</v>
      </c>
      <c r="C37" s="132" t="s">
        <v>25</v>
      </c>
      <c r="D37" s="160">
        <v>1</v>
      </c>
      <c r="E37" s="161"/>
      <c r="F37" s="20"/>
      <c r="G37" s="164"/>
      <c r="H37" s="164"/>
      <c r="I37" s="219"/>
      <c r="J37" s="220"/>
      <c r="K37" s="139"/>
      <c r="L37" s="132"/>
    </row>
    <row r="38" spans="1:12" ht="18" customHeight="1">
      <c r="A38" s="126"/>
      <c r="B38" s="25"/>
      <c r="C38" s="22"/>
      <c r="D38" s="162"/>
      <c r="E38" s="163"/>
      <c r="F38" s="25" t="s">
        <v>8</v>
      </c>
      <c r="G38" s="165"/>
      <c r="H38" s="165"/>
      <c r="I38" s="140"/>
      <c r="J38" s="141"/>
      <c r="K38" s="142"/>
      <c r="L38" s="132"/>
    </row>
    <row r="39" spans="1:12" ht="18" customHeight="1">
      <c r="A39" s="126"/>
      <c r="B39" s="24" t="s">
        <v>15</v>
      </c>
      <c r="C39" s="20" t="s">
        <v>24</v>
      </c>
      <c r="D39" s="160">
        <v>1</v>
      </c>
      <c r="E39" s="161"/>
      <c r="F39" s="20"/>
      <c r="G39" s="164"/>
      <c r="H39" s="164"/>
      <c r="I39" s="219"/>
      <c r="J39" s="220"/>
      <c r="K39" s="139"/>
      <c r="L39" s="128"/>
    </row>
    <row r="40" spans="1:12" ht="18" customHeight="1">
      <c r="A40" s="126"/>
      <c r="B40" s="25"/>
      <c r="C40" s="22"/>
      <c r="D40" s="162"/>
      <c r="E40" s="163"/>
      <c r="F40" s="25" t="s">
        <v>8</v>
      </c>
      <c r="G40" s="165"/>
      <c r="H40" s="165"/>
      <c r="I40" s="140"/>
      <c r="J40" s="141"/>
      <c r="K40" s="142"/>
      <c r="L40" s="128"/>
    </row>
    <row r="41" spans="1:12" ht="18" customHeight="1">
      <c r="A41" s="126"/>
      <c r="B41" s="24" t="s">
        <v>30</v>
      </c>
      <c r="C41" s="132" t="s">
        <v>26</v>
      </c>
      <c r="D41" s="160">
        <v>1</v>
      </c>
      <c r="E41" s="161"/>
      <c r="F41" s="20"/>
      <c r="G41" s="164"/>
      <c r="H41" s="164"/>
      <c r="I41" s="220"/>
      <c r="J41" s="220"/>
      <c r="K41" s="139"/>
      <c r="L41" s="128"/>
    </row>
    <row r="42" spans="1:12" ht="18" customHeight="1">
      <c r="A42" s="126"/>
      <c r="B42" s="143"/>
      <c r="C42" s="132"/>
      <c r="D42" s="184"/>
      <c r="E42" s="185"/>
      <c r="F42" s="143" t="s">
        <v>8</v>
      </c>
      <c r="G42" s="222"/>
      <c r="H42" s="165"/>
      <c r="I42" s="135"/>
      <c r="J42" s="144"/>
      <c r="K42" s="145"/>
      <c r="L42" s="128"/>
    </row>
    <row r="43" spans="1:12" ht="18" customHeight="1">
      <c r="A43" s="126"/>
      <c r="B43" s="24" t="s">
        <v>9</v>
      </c>
      <c r="C43" s="20" t="s">
        <v>23</v>
      </c>
      <c r="D43" s="160">
        <v>1</v>
      </c>
      <c r="E43" s="161"/>
      <c r="F43" s="20"/>
      <c r="G43" s="164"/>
      <c r="H43" s="222"/>
      <c r="I43" s="166"/>
      <c r="J43" s="167"/>
      <c r="K43" s="168"/>
      <c r="L43" s="132"/>
    </row>
    <row r="44" spans="1:12" ht="18" customHeight="1">
      <c r="A44" s="126"/>
      <c r="B44" s="25"/>
      <c r="C44" s="132"/>
      <c r="D44" s="162"/>
      <c r="E44" s="163"/>
      <c r="F44" s="25" t="s">
        <v>8</v>
      </c>
      <c r="G44" s="165"/>
      <c r="H44" s="165"/>
      <c r="I44" s="169"/>
      <c r="J44" s="170"/>
      <c r="K44" s="171"/>
      <c r="L44" s="132"/>
    </row>
    <row r="45" spans="1:12" ht="18" customHeight="1">
      <c r="A45" s="126"/>
      <c r="B45" s="20"/>
      <c r="C45" s="20" t="s">
        <v>10</v>
      </c>
      <c r="D45" s="160">
        <v>1</v>
      </c>
      <c r="E45" s="161"/>
      <c r="F45" s="20"/>
      <c r="G45" s="164"/>
      <c r="H45" s="164"/>
      <c r="I45" s="166"/>
      <c r="J45" s="167"/>
      <c r="K45" s="168"/>
      <c r="L45" s="128"/>
    </row>
    <row r="46" spans="1:12" ht="18" customHeight="1">
      <c r="A46" s="126"/>
      <c r="B46" s="22"/>
      <c r="C46" s="22"/>
      <c r="D46" s="162"/>
      <c r="E46" s="163"/>
      <c r="F46" s="25" t="s">
        <v>8</v>
      </c>
      <c r="G46" s="165"/>
      <c r="H46" s="165"/>
      <c r="I46" s="169"/>
      <c r="J46" s="170"/>
      <c r="K46" s="171"/>
      <c r="L46" s="128"/>
    </row>
    <row r="47" spans="1:12" ht="18" customHeight="1">
      <c r="A47" s="126"/>
      <c r="B47" s="143" t="s">
        <v>16</v>
      </c>
      <c r="C47" s="129" t="s">
        <v>18</v>
      </c>
      <c r="D47" s="184">
        <v>1</v>
      </c>
      <c r="E47" s="185"/>
      <c r="F47" s="129"/>
      <c r="G47" s="222"/>
      <c r="H47" s="222"/>
      <c r="I47" s="221"/>
      <c r="J47" s="221"/>
      <c r="K47" s="149"/>
      <c r="L47" s="128"/>
    </row>
    <row r="48" spans="1:12" ht="18" customHeight="1">
      <c r="A48" s="126"/>
      <c r="B48" s="25"/>
      <c r="C48" s="132"/>
      <c r="D48" s="162"/>
      <c r="E48" s="163"/>
      <c r="F48" s="25" t="s">
        <v>8</v>
      </c>
      <c r="G48" s="165"/>
      <c r="H48" s="165"/>
      <c r="I48" s="147"/>
      <c r="J48" s="144"/>
      <c r="K48" s="142"/>
      <c r="L48" s="128"/>
    </row>
    <row r="49" spans="1:12" ht="18" customHeight="1">
      <c r="A49" s="126"/>
      <c r="B49" s="152"/>
      <c r="C49" s="20" t="s">
        <v>11</v>
      </c>
      <c r="D49" s="160">
        <v>1</v>
      </c>
      <c r="E49" s="161"/>
      <c r="F49" s="20"/>
      <c r="G49" s="164"/>
      <c r="H49" s="172"/>
      <c r="I49" s="123"/>
      <c r="J49" s="153"/>
      <c r="K49" s="154"/>
      <c r="L49" s="128"/>
    </row>
    <row r="50" spans="1:12" ht="18" customHeight="1">
      <c r="A50" s="126"/>
      <c r="B50" s="138"/>
      <c r="C50" s="132"/>
      <c r="D50" s="162"/>
      <c r="E50" s="163"/>
      <c r="F50" s="25" t="s">
        <v>8</v>
      </c>
      <c r="G50" s="165"/>
      <c r="H50" s="172"/>
      <c r="I50" s="155"/>
      <c r="J50" s="223"/>
      <c r="K50" s="224"/>
      <c r="L50" s="132"/>
    </row>
    <row r="51" spans="1:12" ht="18" customHeight="1">
      <c r="A51" s="126"/>
      <c r="B51" s="24"/>
      <c r="C51" s="20"/>
      <c r="D51" s="160"/>
      <c r="E51" s="161"/>
      <c r="F51" s="20"/>
      <c r="G51" s="164"/>
      <c r="H51" s="172"/>
      <c r="I51" s="156"/>
      <c r="J51" s="150"/>
      <c r="K51" s="151"/>
      <c r="L51" s="128"/>
    </row>
    <row r="52" spans="1:12" ht="18" customHeight="1">
      <c r="A52" s="126"/>
      <c r="B52" s="22"/>
      <c r="C52" s="132"/>
      <c r="D52" s="162"/>
      <c r="E52" s="163"/>
      <c r="F52" s="25"/>
      <c r="G52" s="165"/>
      <c r="H52" s="172"/>
      <c r="I52" s="177"/>
      <c r="J52" s="178"/>
      <c r="K52" s="179"/>
      <c r="L52" s="128"/>
    </row>
    <row r="53" spans="1:12" ht="18" customHeight="1">
      <c r="A53" s="126"/>
      <c r="B53" s="20"/>
      <c r="C53" s="20" t="s">
        <v>17</v>
      </c>
      <c r="D53" s="160">
        <v>1</v>
      </c>
      <c r="E53" s="161"/>
      <c r="F53" s="20"/>
      <c r="G53" s="164"/>
      <c r="H53" s="172"/>
      <c r="I53" s="173"/>
      <c r="J53" s="174"/>
      <c r="K53" s="157"/>
      <c r="L53" s="128"/>
    </row>
    <row r="54" spans="1:12" ht="18" customHeight="1">
      <c r="A54" s="126"/>
      <c r="B54" s="22"/>
      <c r="C54" s="132"/>
      <c r="D54" s="162"/>
      <c r="E54" s="163"/>
      <c r="F54" s="25" t="s">
        <v>8</v>
      </c>
      <c r="G54" s="165"/>
      <c r="H54" s="172"/>
      <c r="I54" s="140"/>
      <c r="J54" s="148"/>
      <c r="K54" s="142"/>
      <c r="L54" s="128"/>
    </row>
    <row r="55" spans="1:12" ht="18" customHeight="1">
      <c r="A55" s="126"/>
      <c r="B55" s="20"/>
      <c r="C55" s="20" t="s">
        <v>12</v>
      </c>
      <c r="D55" s="160">
        <v>1</v>
      </c>
      <c r="E55" s="161"/>
      <c r="F55" s="20"/>
      <c r="G55" s="164"/>
      <c r="H55" s="175"/>
      <c r="I55" s="166"/>
      <c r="J55" s="167"/>
      <c r="K55" s="168"/>
      <c r="L55" s="132"/>
    </row>
    <row r="56" spans="1:12" ht="18" customHeight="1">
      <c r="A56" s="126"/>
      <c r="B56" s="22"/>
      <c r="C56" s="146"/>
      <c r="D56" s="162"/>
      <c r="E56" s="163"/>
      <c r="F56" s="25" t="s">
        <v>8</v>
      </c>
      <c r="G56" s="165"/>
      <c r="H56" s="176"/>
      <c r="I56" s="169"/>
      <c r="J56" s="170"/>
      <c r="K56" s="171"/>
      <c r="L56" s="132"/>
    </row>
    <row r="57" spans="1:12" ht="18" customHeight="1">
      <c r="B57" s="20"/>
      <c r="C57" s="20"/>
      <c r="D57" s="160"/>
      <c r="E57" s="161"/>
      <c r="F57" s="20"/>
      <c r="G57" s="164"/>
      <c r="H57" s="164"/>
      <c r="I57" s="166"/>
      <c r="J57" s="167"/>
      <c r="K57" s="168"/>
    </row>
    <row r="58" spans="1:12" ht="18" customHeight="1">
      <c r="B58" s="22"/>
      <c r="C58" s="22"/>
      <c r="D58" s="162"/>
      <c r="E58" s="163"/>
      <c r="F58" s="25"/>
      <c r="G58" s="165"/>
      <c r="H58" s="165"/>
      <c r="I58" s="169"/>
      <c r="J58" s="170"/>
      <c r="K58" s="171"/>
    </row>
    <row r="59" spans="1:12" ht="18" customHeight="1"/>
    <row r="60" spans="1:12" ht="18" customHeight="1"/>
  </sheetData>
  <mergeCells count="126">
    <mergeCell ref="D57:E58"/>
    <mergeCell ref="G57:G58"/>
    <mergeCell ref="H57:H58"/>
    <mergeCell ref="I57:K57"/>
    <mergeCell ref="I58:K58"/>
    <mergeCell ref="D49:E50"/>
    <mergeCell ref="H47:H48"/>
    <mergeCell ref="J50:K50"/>
    <mergeCell ref="G43:G44"/>
    <mergeCell ref="H45:H46"/>
    <mergeCell ref="I43:K43"/>
    <mergeCell ref="I44:K44"/>
    <mergeCell ref="I47:J47"/>
    <mergeCell ref="G45:G46"/>
    <mergeCell ref="I45:K45"/>
    <mergeCell ref="H43:H44"/>
    <mergeCell ref="G49:G50"/>
    <mergeCell ref="H49:H50"/>
    <mergeCell ref="G39:G40"/>
    <mergeCell ref="H39:H40"/>
    <mergeCell ref="I39:J39"/>
    <mergeCell ref="D47:E48"/>
    <mergeCell ref="G47:G48"/>
    <mergeCell ref="D41:E42"/>
    <mergeCell ref="G41:G42"/>
    <mergeCell ref="H41:H42"/>
    <mergeCell ref="I41:J41"/>
    <mergeCell ref="D39:E40"/>
    <mergeCell ref="I34:K34"/>
    <mergeCell ref="I30:K30"/>
    <mergeCell ref="H37:H38"/>
    <mergeCell ref="I35:K35"/>
    <mergeCell ref="I36:K36"/>
    <mergeCell ref="H35:H36"/>
    <mergeCell ref="I37:J37"/>
    <mergeCell ref="H33:H34"/>
    <mergeCell ref="I33:K33"/>
    <mergeCell ref="B3:K3"/>
    <mergeCell ref="H23:H24"/>
    <mergeCell ref="H25:H26"/>
    <mergeCell ref="H27:H28"/>
    <mergeCell ref="H29:H30"/>
    <mergeCell ref="D37:E38"/>
    <mergeCell ref="G37:G38"/>
    <mergeCell ref="D19:E20"/>
    <mergeCell ref="D21:E22"/>
    <mergeCell ref="I22:K22"/>
    <mergeCell ref="I26:K26"/>
    <mergeCell ref="I27:K27"/>
    <mergeCell ref="I25:K25"/>
    <mergeCell ref="H13:H14"/>
    <mergeCell ref="I13:K13"/>
    <mergeCell ref="I14:K14"/>
    <mergeCell ref="H9:H10"/>
    <mergeCell ref="I9:K9"/>
    <mergeCell ref="I10:K10"/>
    <mergeCell ref="D13:E14"/>
    <mergeCell ref="G13:G14"/>
    <mergeCell ref="G21:G22"/>
    <mergeCell ref="D9:E10"/>
    <mergeCell ref="G9:G10"/>
    <mergeCell ref="C4:C6"/>
    <mergeCell ref="D4:E6"/>
    <mergeCell ref="G4:G5"/>
    <mergeCell ref="H4:H5"/>
    <mergeCell ref="C7:E8"/>
    <mergeCell ref="I11:K11"/>
    <mergeCell ref="D11:E12"/>
    <mergeCell ref="G11:G12"/>
    <mergeCell ref="H11:H12"/>
    <mergeCell ref="G7:G8"/>
    <mergeCell ref="I4:K6"/>
    <mergeCell ref="I7:K7"/>
    <mergeCell ref="I8:K8"/>
    <mergeCell ref="I12:K12"/>
    <mergeCell ref="H7:H8"/>
    <mergeCell ref="I16:K16"/>
    <mergeCell ref="I17:K17"/>
    <mergeCell ref="I23:K23"/>
    <mergeCell ref="D15:E16"/>
    <mergeCell ref="G15:G16"/>
    <mergeCell ref="H15:H16"/>
    <mergeCell ref="I18:K18"/>
    <mergeCell ref="D23:E24"/>
    <mergeCell ref="G23:G24"/>
    <mergeCell ref="G17:G18"/>
    <mergeCell ref="H19:H20"/>
    <mergeCell ref="H21:H22"/>
    <mergeCell ref="H17:H18"/>
    <mergeCell ref="I19:K19"/>
    <mergeCell ref="I20:K20"/>
    <mergeCell ref="I21:K21"/>
    <mergeCell ref="D17:E18"/>
    <mergeCell ref="I15:K15"/>
    <mergeCell ref="I32:K32"/>
    <mergeCell ref="I24:K24"/>
    <mergeCell ref="G19:G20"/>
    <mergeCell ref="D45:E46"/>
    <mergeCell ref="I46:K46"/>
    <mergeCell ref="D27:E28"/>
    <mergeCell ref="D43:E44"/>
    <mergeCell ref="G35:G36"/>
    <mergeCell ref="D29:E30"/>
    <mergeCell ref="G25:G26"/>
    <mergeCell ref="G27:G28"/>
    <mergeCell ref="D25:E26"/>
    <mergeCell ref="D33:E34"/>
    <mergeCell ref="G33:G34"/>
    <mergeCell ref="I28:K28"/>
    <mergeCell ref="I29:K29"/>
    <mergeCell ref="G29:G30"/>
    <mergeCell ref="D35:E36"/>
    <mergeCell ref="B2:K2"/>
    <mergeCell ref="D53:E54"/>
    <mergeCell ref="G53:G54"/>
    <mergeCell ref="H53:H54"/>
    <mergeCell ref="I53:J53"/>
    <mergeCell ref="D55:E56"/>
    <mergeCell ref="G55:G56"/>
    <mergeCell ref="H55:H56"/>
    <mergeCell ref="I55:K55"/>
    <mergeCell ref="I56:K56"/>
    <mergeCell ref="D51:E52"/>
    <mergeCell ref="G51:G52"/>
    <mergeCell ref="H51:H52"/>
    <mergeCell ref="I52:K52"/>
  </mergeCells>
  <phoneticPr fontId="2"/>
  <dataValidations count="2">
    <dataValidation type="list" allowBlank="1" showInputMessage="1" showErrorMessage="1" sqref="B41">
      <formula1>"C,C-1"</formula1>
    </dataValidation>
    <dataValidation type="list" allowBlank="1" showInputMessage="1" showErrorMessage="1" sqref="B47">
      <formula1>"D,E"</formula1>
    </dataValidation>
  </dataValidations>
  <printOptions horizontalCentered="1" verticalCentered="1"/>
  <pageMargins left="0.19685039370078741" right="0.19685039370078741" top="0.59055118110236227" bottom="0.19685039370078741" header="0.59055118110236227" footer="0.39370078740157483"/>
  <pageSetup paperSize="9" scale="73" fitToHeight="2" orientation="landscape" cellComments="asDisplayed" r:id="rId1"/>
  <headerFooter differentOddEven="1" alignWithMargins="0">
    <oddFooter>&amp;L&amp;"ＭＳ 明朝,太字 斜体"
&amp;C&amp;"ＭＳ 明朝,標準"&amp;10亀山市&amp;R&amp;"ＭＳ 明朝,標準"&amp;10No,&amp;P</oddFooter>
    <evenHeader>&amp;R&amp;"ＭＳ 明朝,標準"&amp;10No,&amp;P</evenHeader>
  </headerFooter>
  <rowBreaks count="1" manualBreakCount="1">
    <brk id="3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79"/>
  <sheetViews>
    <sheetView showZeros="0" view="pageBreakPreview" zoomScaleNormal="100" zoomScaleSheetLayoutView="100" workbookViewId="0">
      <pane ySplit="7" topLeftCell="A59" activePane="bottomLeft" state="frozen"/>
      <selection activeCell="I71" sqref="I71:K71"/>
      <selection pane="bottomLeft" activeCell="I71" sqref="I71:K71"/>
    </sheetView>
  </sheetViews>
  <sheetFormatPr defaultColWidth="8.625" defaultRowHeight="14.25"/>
  <cols>
    <col min="1" max="1" width="1.25" style="37" customWidth="1"/>
    <col min="2" max="2" width="8.625" style="36"/>
    <col min="3" max="3" width="46" style="36" customWidth="1"/>
    <col min="4" max="4" width="9" style="36" customWidth="1"/>
    <col min="5" max="5" width="4" style="36" customWidth="1"/>
    <col min="6" max="6" width="4.5" style="36" customWidth="1"/>
    <col min="7" max="7" width="18.125" style="36" customWidth="1"/>
    <col min="8" max="8" width="21" style="36" customWidth="1"/>
    <col min="9" max="11" width="7" style="36" customWidth="1"/>
    <col min="12" max="12" width="1.25" style="36" customWidth="1"/>
    <col min="13" max="13" width="13.375" style="37" bestFit="1" customWidth="1"/>
    <col min="14" max="14" width="12.125" style="37" bestFit="1" customWidth="1"/>
    <col min="15" max="15" width="13.375" style="37" bestFit="1" customWidth="1"/>
    <col min="16" max="16" width="13" style="37" customWidth="1"/>
    <col min="17" max="17" width="8.625" style="37"/>
    <col min="18" max="18" width="12.375" style="37" customWidth="1"/>
    <col min="19" max="19" width="13.125" style="37" customWidth="1"/>
    <col min="20" max="16384" width="8.625" style="37"/>
  </cols>
  <sheetData>
    <row r="1" spans="1:12" ht="22.5" customHeight="1">
      <c r="A1" s="36"/>
    </row>
    <row r="2" spans="1:12">
      <c r="A2" s="36"/>
      <c r="B2" s="38"/>
      <c r="C2" s="38"/>
      <c r="D2" s="38"/>
      <c r="E2" s="38"/>
      <c r="F2" s="38"/>
      <c r="G2" s="38"/>
      <c r="H2" s="38"/>
      <c r="I2" s="38"/>
      <c r="J2" s="38"/>
      <c r="K2" s="38"/>
    </row>
    <row r="3" spans="1:12" ht="28.5">
      <c r="B3" s="225" t="s">
        <v>48</v>
      </c>
      <c r="C3" s="225"/>
      <c r="D3" s="225"/>
      <c r="E3" s="225"/>
      <c r="F3" s="225"/>
      <c r="G3" s="225"/>
      <c r="H3" s="225"/>
      <c r="I3" s="225"/>
      <c r="J3" s="225"/>
      <c r="K3" s="225"/>
    </row>
    <row r="4" spans="1:12">
      <c r="A4" s="36"/>
      <c r="B4" s="38"/>
      <c r="C4" s="38"/>
      <c r="D4" s="38"/>
      <c r="E4" s="38"/>
      <c r="F4" s="38"/>
      <c r="G4" s="38"/>
      <c r="H4" s="38"/>
      <c r="I4" s="38"/>
      <c r="J4" s="38"/>
      <c r="K4" s="38"/>
    </row>
    <row r="5" spans="1:12" ht="13.5" customHeight="1">
      <c r="A5" s="36"/>
      <c r="B5" s="39"/>
      <c r="C5" s="226" t="s">
        <v>0</v>
      </c>
      <c r="D5" s="229" t="s">
        <v>1</v>
      </c>
      <c r="E5" s="230"/>
      <c r="F5" s="40" t="s">
        <v>2</v>
      </c>
      <c r="G5" s="235" t="s">
        <v>3</v>
      </c>
      <c r="H5" s="235" t="s">
        <v>4</v>
      </c>
      <c r="I5" s="229" t="s">
        <v>5</v>
      </c>
      <c r="J5" s="237"/>
      <c r="K5" s="230"/>
    </row>
    <row r="6" spans="1:12">
      <c r="A6" s="36"/>
      <c r="B6" s="41"/>
      <c r="C6" s="227"/>
      <c r="D6" s="231"/>
      <c r="E6" s="232"/>
      <c r="F6" s="41"/>
      <c r="G6" s="236"/>
      <c r="H6" s="236"/>
      <c r="I6" s="231"/>
      <c r="J6" s="238"/>
      <c r="K6" s="232"/>
    </row>
    <row r="7" spans="1:12" ht="14.25" customHeight="1">
      <c r="A7" s="36"/>
      <c r="B7" s="42"/>
      <c r="C7" s="228"/>
      <c r="D7" s="233"/>
      <c r="E7" s="234"/>
      <c r="F7" s="43" t="s">
        <v>6</v>
      </c>
      <c r="G7" s="44" t="s">
        <v>7</v>
      </c>
      <c r="H7" s="44" t="s">
        <v>7</v>
      </c>
      <c r="I7" s="233"/>
      <c r="J7" s="239"/>
      <c r="K7" s="234"/>
    </row>
    <row r="8" spans="1:12" ht="18" customHeight="1">
      <c r="A8" s="36"/>
      <c r="B8" s="19" t="s">
        <v>285</v>
      </c>
      <c r="C8" s="3" t="s">
        <v>22</v>
      </c>
      <c r="D8" s="240"/>
      <c r="E8" s="241"/>
      <c r="F8" s="12"/>
      <c r="G8" s="244"/>
      <c r="H8" s="244">
        <f>ROUNDDOWN(D8*G8,0)</f>
        <v>0</v>
      </c>
      <c r="I8" s="246"/>
      <c r="J8" s="247"/>
      <c r="K8" s="248"/>
    </row>
    <row r="9" spans="1:12" ht="18" customHeight="1">
      <c r="A9" s="36"/>
      <c r="B9" s="11"/>
      <c r="C9" s="6"/>
      <c r="D9" s="242"/>
      <c r="E9" s="243"/>
      <c r="F9" s="9"/>
      <c r="G9" s="245"/>
      <c r="H9" s="245"/>
      <c r="I9" s="249"/>
      <c r="J9" s="250"/>
      <c r="K9" s="251"/>
    </row>
    <row r="10" spans="1:12" ht="18" customHeight="1">
      <c r="A10" s="36"/>
      <c r="B10" s="18">
        <v>1</v>
      </c>
      <c r="C10" s="3" t="s">
        <v>286</v>
      </c>
      <c r="D10" s="240">
        <v>1</v>
      </c>
      <c r="E10" s="241"/>
      <c r="F10" s="12"/>
      <c r="G10" s="244"/>
      <c r="H10" s="244">
        <f>H56</f>
        <v>1218617</v>
      </c>
      <c r="I10" s="246"/>
      <c r="J10" s="247"/>
      <c r="K10" s="248"/>
      <c r="L10" s="48"/>
    </row>
    <row r="11" spans="1:12" ht="18" customHeight="1">
      <c r="A11" s="36"/>
      <c r="B11" s="6"/>
      <c r="C11" s="6"/>
      <c r="D11" s="242"/>
      <c r="E11" s="243"/>
      <c r="F11" s="9" t="s">
        <v>8</v>
      </c>
      <c r="G11" s="245"/>
      <c r="H11" s="245"/>
      <c r="I11" s="249"/>
      <c r="J11" s="250"/>
      <c r="K11" s="251"/>
      <c r="L11" s="48"/>
    </row>
    <row r="12" spans="1:12" ht="18" customHeight="1">
      <c r="A12" s="36"/>
      <c r="B12" s="19">
        <v>2</v>
      </c>
      <c r="C12" s="3" t="s">
        <v>287</v>
      </c>
      <c r="D12" s="240">
        <v>1</v>
      </c>
      <c r="E12" s="241"/>
      <c r="F12" s="12"/>
      <c r="G12" s="244"/>
      <c r="H12" s="244">
        <f>H446</f>
        <v>371992</v>
      </c>
      <c r="I12" s="246"/>
      <c r="J12" s="247"/>
      <c r="K12" s="248"/>
      <c r="L12" s="48"/>
    </row>
    <row r="13" spans="1:12" ht="18" customHeight="1">
      <c r="A13" s="36"/>
      <c r="B13" s="11"/>
      <c r="C13" s="6"/>
      <c r="D13" s="242"/>
      <c r="E13" s="243"/>
      <c r="F13" s="9" t="s">
        <v>8</v>
      </c>
      <c r="G13" s="245"/>
      <c r="H13" s="245"/>
      <c r="I13" s="249"/>
      <c r="J13" s="250"/>
      <c r="K13" s="251"/>
      <c r="L13" s="48"/>
    </row>
    <row r="14" spans="1:12" ht="18" customHeight="1">
      <c r="A14" s="36"/>
      <c r="B14" s="19">
        <v>3</v>
      </c>
      <c r="C14" s="3" t="s">
        <v>288</v>
      </c>
      <c r="D14" s="240">
        <v>1</v>
      </c>
      <c r="E14" s="241"/>
      <c r="F14" s="12"/>
      <c r="G14" s="244"/>
      <c r="H14" s="244">
        <f>H550</f>
        <v>864274</v>
      </c>
      <c r="I14" s="246"/>
      <c r="J14" s="247"/>
      <c r="K14" s="248"/>
      <c r="L14" s="48"/>
    </row>
    <row r="15" spans="1:12" ht="18" customHeight="1">
      <c r="A15" s="36"/>
      <c r="B15" s="11"/>
      <c r="C15" s="6"/>
      <c r="D15" s="242"/>
      <c r="E15" s="243"/>
      <c r="F15" s="9" t="s">
        <v>8</v>
      </c>
      <c r="G15" s="245"/>
      <c r="H15" s="245"/>
      <c r="I15" s="249"/>
      <c r="J15" s="250"/>
      <c r="K15" s="251"/>
      <c r="L15" s="48"/>
    </row>
    <row r="16" spans="1:12" ht="18" customHeight="1">
      <c r="A16" s="36"/>
      <c r="B16" s="19"/>
      <c r="C16" s="3"/>
      <c r="D16" s="240"/>
      <c r="E16" s="241"/>
      <c r="F16" s="12"/>
      <c r="G16" s="244"/>
      <c r="H16" s="244">
        <f>ROUNDDOWN(D16*G16,0)</f>
        <v>0</v>
      </c>
      <c r="I16" s="246"/>
      <c r="J16" s="247"/>
      <c r="K16" s="248"/>
      <c r="L16" s="48"/>
    </row>
    <row r="17" spans="1:12" ht="18" customHeight="1">
      <c r="A17" s="36"/>
      <c r="B17" s="11"/>
      <c r="C17" s="6"/>
      <c r="D17" s="242"/>
      <c r="E17" s="243"/>
      <c r="F17" s="9"/>
      <c r="G17" s="245"/>
      <c r="H17" s="245"/>
      <c r="I17" s="249"/>
      <c r="J17" s="250"/>
      <c r="K17" s="251"/>
      <c r="L17" s="48"/>
    </row>
    <row r="18" spans="1:12" ht="18" customHeight="1">
      <c r="A18" s="36"/>
      <c r="B18" s="19"/>
      <c r="C18" s="3"/>
      <c r="D18" s="240"/>
      <c r="E18" s="241"/>
      <c r="F18" s="12"/>
      <c r="G18" s="244"/>
      <c r="H18" s="244">
        <f>ROUNDDOWN(D18*G18,0)</f>
        <v>0</v>
      </c>
      <c r="I18" s="246"/>
      <c r="J18" s="247"/>
      <c r="K18" s="248"/>
      <c r="L18" s="48"/>
    </row>
    <row r="19" spans="1:12" ht="18" customHeight="1">
      <c r="A19" s="36"/>
      <c r="B19" s="6"/>
      <c r="C19" s="6"/>
      <c r="D19" s="242"/>
      <c r="E19" s="243"/>
      <c r="F19" s="9"/>
      <c r="G19" s="245"/>
      <c r="H19" s="245"/>
      <c r="I19" s="249"/>
      <c r="J19" s="250"/>
      <c r="K19" s="251"/>
      <c r="L19" s="48"/>
    </row>
    <row r="20" spans="1:12" ht="18" customHeight="1">
      <c r="A20" s="36"/>
      <c r="B20" s="3"/>
      <c r="C20" s="3"/>
      <c r="D20" s="240"/>
      <c r="E20" s="241"/>
      <c r="F20" s="12"/>
      <c r="G20" s="244"/>
      <c r="H20" s="244">
        <f>ROUNDDOWN(D20*G20,0)</f>
        <v>0</v>
      </c>
      <c r="I20" s="246"/>
      <c r="J20" s="247"/>
      <c r="K20" s="248"/>
      <c r="L20" s="48"/>
    </row>
    <row r="21" spans="1:12" ht="18" customHeight="1">
      <c r="A21" s="36"/>
      <c r="B21" s="6"/>
      <c r="C21" s="6"/>
      <c r="D21" s="242"/>
      <c r="E21" s="243"/>
      <c r="F21" s="9"/>
      <c r="G21" s="245"/>
      <c r="H21" s="245"/>
      <c r="I21" s="249"/>
      <c r="J21" s="250"/>
      <c r="K21" s="251"/>
      <c r="L21" s="48"/>
    </row>
    <row r="22" spans="1:12" ht="18" customHeight="1">
      <c r="A22" s="36"/>
      <c r="B22" s="3"/>
      <c r="C22" s="3"/>
      <c r="D22" s="240"/>
      <c r="E22" s="241"/>
      <c r="F22" s="12"/>
      <c r="G22" s="244"/>
      <c r="H22" s="244">
        <f>ROUNDDOWN(D22*G22,0)</f>
        <v>0</v>
      </c>
      <c r="I22" s="246"/>
      <c r="J22" s="247"/>
      <c r="K22" s="248"/>
      <c r="L22" s="48"/>
    </row>
    <row r="23" spans="1:12" ht="18" customHeight="1">
      <c r="A23" s="36"/>
      <c r="B23" s="6"/>
      <c r="C23" s="6"/>
      <c r="D23" s="242"/>
      <c r="E23" s="243"/>
      <c r="F23" s="9"/>
      <c r="G23" s="245"/>
      <c r="H23" s="245"/>
      <c r="I23" s="249"/>
      <c r="J23" s="250"/>
      <c r="K23" s="251"/>
      <c r="L23" s="48"/>
    </row>
    <row r="24" spans="1:12" ht="18" customHeight="1">
      <c r="A24" s="36"/>
      <c r="B24" s="3"/>
      <c r="C24" s="3"/>
      <c r="D24" s="240"/>
      <c r="E24" s="241"/>
      <c r="F24" s="12"/>
      <c r="G24" s="244"/>
      <c r="H24" s="244">
        <f>ROUNDDOWN(D24*G24,0)</f>
        <v>0</v>
      </c>
      <c r="I24" s="246"/>
      <c r="J24" s="247"/>
      <c r="K24" s="248"/>
      <c r="L24" s="48"/>
    </row>
    <row r="25" spans="1:12" ht="18" customHeight="1">
      <c r="A25" s="36"/>
      <c r="B25" s="6"/>
      <c r="C25" s="6"/>
      <c r="D25" s="242"/>
      <c r="E25" s="243"/>
      <c r="F25" s="9"/>
      <c r="G25" s="245"/>
      <c r="H25" s="245"/>
      <c r="I25" s="249"/>
      <c r="J25" s="250"/>
      <c r="K25" s="251"/>
      <c r="L25" s="48"/>
    </row>
    <row r="26" spans="1:12" ht="18" customHeight="1">
      <c r="A26" s="36"/>
      <c r="B26" s="3"/>
      <c r="C26" s="3"/>
      <c r="D26" s="240"/>
      <c r="E26" s="241"/>
      <c r="F26" s="12"/>
      <c r="G26" s="244"/>
      <c r="H26" s="244">
        <f>ROUNDDOWN(D26*G26,0)</f>
        <v>0</v>
      </c>
      <c r="I26" s="246"/>
      <c r="J26" s="247"/>
      <c r="K26" s="248"/>
      <c r="L26" s="48"/>
    </row>
    <row r="27" spans="1:12" ht="18" customHeight="1">
      <c r="A27" s="36"/>
      <c r="B27" s="6"/>
      <c r="C27" s="6"/>
      <c r="D27" s="242"/>
      <c r="E27" s="243"/>
      <c r="F27" s="9"/>
      <c r="G27" s="245"/>
      <c r="H27" s="245"/>
      <c r="I27" s="249"/>
      <c r="J27" s="250"/>
      <c r="K27" s="251"/>
      <c r="L27" s="48"/>
    </row>
    <row r="28" spans="1:12" ht="18" customHeight="1">
      <c r="A28" s="36"/>
      <c r="B28" s="3"/>
      <c r="C28" s="3"/>
      <c r="D28" s="240"/>
      <c r="E28" s="241"/>
      <c r="F28" s="12"/>
      <c r="G28" s="244"/>
      <c r="H28" s="244">
        <f>ROUNDDOWN(D28*G28,0)</f>
        <v>0</v>
      </c>
      <c r="I28" s="246"/>
      <c r="J28" s="247"/>
      <c r="K28" s="248"/>
      <c r="L28" s="48"/>
    </row>
    <row r="29" spans="1:12" ht="18" customHeight="1">
      <c r="A29" s="36"/>
      <c r="B29" s="6"/>
      <c r="C29" s="6"/>
      <c r="D29" s="242"/>
      <c r="E29" s="243"/>
      <c r="F29" s="9"/>
      <c r="G29" s="245"/>
      <c r="H29" s="245"/>
      <c r="I29" s="249"/>
      <c r="J29" s="250"/>
      <c r="K29" s="251"/>
      <c r="L29" s="48"/>
    </row>
    <row r="30" spans="1:12" ht="18" customHeight="1">
      <c r="A30" s="36"/>
      <c r="B30" s="3"/>
      <c r="C30" s="3" t="str">
        <f>B8&amp;"-計"</f>
        <v>A-3-計</v>
      </c>
      <c r="D30" s="240"/>
      <c r="E30" s="241"/>
      <c r="F30" s="12"/>
      <c r="G30" s="244"/>
      <c r="H30" s="244">
        <f>SUM(H8:H29)</f>
        <v>2454883</v>
      </c>
      <c r="I30" s="246"/>
      <c r="J30" s="247"/>
      <c r="K30" s="248"/>
      <c r="L30" s="48"/>
    </row>
    <row r="31" spans="1:12" ht="18" customHeight="1">
      <c r="A31" s="36"/>
      <c r="B31" s="6"/>
      <c r="C31" s="6"/>
      <c r="D31" s="242"/>
      <c r="E31" s="243"/>
      <c r="F31" s="10"/>
      <c r="G31" s="245"/>
      <c r="H31" s="245"/>
      <c r="I31" s="249"/>
      <c r="J31" s="250"/>
      <c r="K31" s="251"/>
      <c r="L31" s="48"/>
    </row>
    <row r="32" spans="1:12" ht="18" customHeight="1">
      <c r="A32" s="36"/>
      <c r="B32"/>
      <c r="C32"/>
      <c r="D32" s="29"/>
      <c r="E32" s="29"/>
      <c r="F32"/>
      <c r="G32"/>
      <c r="H32" s="28"/>
      <c r="I32" s="89"/>
      <c r="J32" s="89"/>
      <c r="K32" s="89"/>
    </row>
    <row r="33" spans="1:20" ht="18" customHeight="1">
      <c r="A33" s="36"/>
      <c r="B33"/>
      <c r="C33"/>
      <c r="D33" s="29"/>
      <c r="E33" s="29"/>
      <c r="F33"/>
      <c r="G33"/>
      <c r="H33" s="28"/>
      <c r="I33" s="89"/>
      <c r="J33" s="89"/>
      <c r="K33" s="89"/>
    </row>
    <row r="34" spans="1:20" ht="18" customHeight="1">
      <c r="A34" s="36"/>
      <c r="B34" s="18">
        <v>1</v>
      </c>
      <c r="C34" s="3" t="s">
        <v>286</v>
      </c>
      <c r="D34" s="240"/>
      <c r="E34" s="241"/>
      <c r="F34" s="12"/>
      <c r="G34" s="244"/>
      <c r="H34" s="244">
        <f>ROUNDDOWN(D34*G34,0)</f>
        <v>0</v>
      </c>
      <c r="I34" s="246"/>
      <c r="J34" s="247"/>
      <c r="K34" s="248"/>
    </row>
    <row r="35" spans="1:20" ht="18" customHeight="1">
      <c r="A35" s="36"/>
      <c r="B35" s="6"/>
      <c r="C35" s="6"/>
      <c r="D35" s="242"/>
      <c r="E35" s="243"/>
      <c r="F35" s="9"/>
      <c r="G35" s="245"/>
      <c r="H35" s="245"/>
      <c r="I35" s="249"/>
      <c r="J35" s="250"/>
      <c r="K35" s="251"/>
      <c r="M35" s="66"/>
    </row>
    <row r="36" spans="1:20" ht="18" customHeight="1">
      <c r="A36" s="36"/>
      <c r="B36" s="18"/>
      <c r="C36" s="3"/>
      <c r="D36" s="240">
        <v>1</v>
      </c>
      <c r="E36" s="241"/>
      <c r="F36" s="12"/>
      <c r="G36" s="244"/>
      <c r="H36" s="164">
        <f>H82</f>
        <v>58605</v>
      </c>
      <c r="I36" s="246"/>
      <c r="J36" s="247"/>
      <c r="K36" s="248"/>
      <c r="L36" s="48"/>
      <c r="M36" s="66"/>
      <c r="O36" s="71"/>
      <c r="Q36" s="71"/>
      <c r="R36" s="71"/>
      <c r="S36" s="71"/>
    </row>
    <row r="37" spans="1:20" ht="18" customHeight="1">
      <c r="A37" s="36"/>
      <c r="B37" s="91" t="s">
        <v>289</v>
      </c>
      <c r="C37" s="6" t="s">
        <v>39</v>
      </c>
      <c r="D37" s="242"/>
      <c r="E37" s="243"/>
      <c r="F37" s="9" t="s">
        <v>8</v>
      </c>
      <c r="G37" s="245"/>
      <c r="H37" s="165"/>
      <c r="I37" s="249"/>
      <c r="J37" s="250"/>
      <c r="K37" s="251"/>
      <c r="L37" s="48"/>
      <c r="M37" s="66"/>
      <c r="N37" s="71"/>
      <c r="O37" s="66"/>
      <c r="P37" s="71"/>
      <c r="Q37" s="76"/>
      <c r="R37" s="76"/>
      <c r="S37" s="76"/>
      <c r="T37" s="77"/>
    </row>
    <row r="38" spans="1:20" ht="18" customHeight="1">
      <c r="A38" s="36"/>
      <c r="B38" s="18"/>
      <c r="C38" s="3"/>
      <c r="D38" s="240">
        <v>1</v>
      </c>
      <c r="E38" s="241"/>
      <c r="F38" s="12"/>
      <c r="G38" s="244"/>
      <c r="H38" s="164">
        <f>H108</f>
        <v>42635</v>
      </c>
      <c r="I38" s="246"/>
      <c r="J38" s="247"/>
      <c r="K38" s="248"/>
      <c r="L38" s="48"/>
      <c r="M38" s="66"/>
      <c r="N38" s="71"/>
      <c r="O38" s="66"/>
      <c r="P38" s="71"/>
      <c r="Q38" s="76"/>
      <c r="R38" s="76"/>
      <c r="S38" s="76"/>
      <c r="T38" s="77"/>
    </row>
    <row r="39" spans="1:20" ht="18" customHeight="1">
      <c r="A39" s="36"/>
      <c r="B39" s="91" t="s">
        <v>290</v>
      </c>
      <c r="C39" s="6" t="s">
        <v>40</v>
      </c>
      <c r="D39" s="242"/>
      <c r="E39" s="243"/>
      <c r="F39" s="9" t="s">
        <v>8</v>
      </c>
      <c r="G39" s="245"/>
      <c r="H39" s="165"/>
      <c r="I39" s="249"/>
      <c r="J39" s="250"/>
      <c r="K39" s="251"/>
      <c r="L39" s="48"/>
      <c r="M39" s="66"/>
      <c r="N39" s="71"/>
      <c r="O39" s="66"/>
      <c r="P39" s="71"/>
      <c r="Q39" s="76"/>
      <c r="R39" s="76"/>
      <c r="S39" s="76"/>
      <c r="T39" s="77"/>
    </row>
    <row r="40" spans="1:20" ht="18" customHeight="1">
      <c r="A40" s="36"/>
      <c r="B40" s="18"/>
      <c r="C40" s="3"/>
      <c r="D40" s="240">
        <v>1</v>
      </c>
      <c r="E40" s="241"/>
      <c r="F40" s="12"/>
      <c r="G40" s="244"/>
      <c r="H40" s="164">
        <f>H134</f>
        <v>118340</v>
      </c>
      <c r="I40" s="246"/>
      <c r="J40" s="247"/>
      <c r="K40" s="248"/>
      <c r="L40" s="48"/>
      <c r="M40" s="66"/>
      <c r="N40" s="71"/>
      <c r="O40" s="66"/>
      <c r="P40" s="71"/>
      <c r="Q40" s="76"/>
      <c r="R40" s="76"/>
      <c r="S40" s="76"/>
      <c r="T40" s="77"/>
    </row>
    <row r="41" spans="1:20" ht="18" customHeight="1">
      <c r="A41" s="36"/>
      <c r="B41" s="91" t="s">
        <v>291</v>
      </c>
      <c r="C41" s="6" t="s">
        <v>41</v>
      </c>
      <c r="D41" s="242"/>
      <c r="E41" s="243"/>
      <c r="F41" s="9" t="s">
        <v>8</v>
      </c>
      <c r="G41" s="245"/>
      <c r="H41" s="165"/>
      <c r="I41" s="249"/>
      <c r="J41" s="250"/>
      <c r="K41" s="251"/>
      <c r="L41" s="48"/>
      <c r="M41" s="66"/>
      <c r="N41" s="71"/>
      <c r="O41" s="66"/>
      <c r="P41" s="71"/>
      <c r="Q41" s="76"/>
      <c r="R41" s="76"/>
      <c r="S41" s="76"/>
      <c r="T41" s="77"/>
    </row>
    <row r="42" spans="1:20" ht="18" customHeight="1">
      <c r="A42" s="36"/>
      <c r="B42" s="18"/>
      <c r="C42" s="3"/>
      <c r="D42" s="240">
        <v>1</v>
      </c>
      <c r="E42" s="241"/>
      <c r="F42" s="12"/>
      <c r="G42" s="244"/>
      <c r="H42" s="164">
        <f>H160</f>
        <v>100064</v>
      </c>
      <c r="I42" s="246"/>
      <c r="J42" s="247"/>
      <c r="K42" s="248"/>
      <c r="L42" s="48"/>
      <c r="M42" s="66"/>
      <c r="N42" s="71"/>
      <c r="O42" s="66"/>
      <c r="P42" s="71"/>
      <c r="Q42" s="76"/>
      <c r="R42" s="76"/>
      <c r="S42" s="76"/>
      <c r="T42" s="77"/>
    </row>
    <row r="43" spans="1:20" ht="18" customHeight="1">
      <c r="A43" s="36"/>
      <c r="B43" s="91" t="s">
        <v>292</v>
      </c>
      <c r="C43" s="6" t="s">
        <v>42</v>
      </c>
      <c r="D43" s="242"/>
      <c r="E43" s="243"/>
      <c r="F43" s="9" t="s">
        <v>8</v>
      </c>
      <c r="G43" s="245"/>
      <c r="H43" s="165"/>
      <c r="I43" s="249"/>
      <c r="J43" s="250"/>
      <c r="K43" s="251"/>
      <c r="L43" s="48"/>
      <c r="M43" s="66"/>
      <c r="N43" s="71"/>
      <c r="O43" s="66"/>
      <c r="P43" s="71"/>
      <c r="Q43" s="76"/>
      <c r="R43" s="76"/>
      <c r="S43" s="76"/>
      <c r="T43" s="77"/>
    </row>
    <row r="44" spans="1:20" ht="18" customHeight="1">
      <c r="A44" s="36"/>
      <c r="B44" s="18"/>
      <c r="C44" s="3"/>
      <c r="D44" s="240">
        <v>1</v>
      </c>
      <c r="E44" s="241"/>
      <c r="F44" s="12"/>
      <c r="G44" s="244"/>
      <c r="H44" s="164">
        <f>H186</f>
        <v>370400</v>
      </c>
      <c r="I44" s="246"/>
      <c r="J44" s="247"/>
      <c r="K44" s="248"/>
      <c r="L44" s="48"/>
      <c r="M44" s="66"/>
      <c r="O44" s="66"/>
      <c r="S44" s="66"/>
    </row>
    <row r="45" spans="1:20" ht="18" customHeight="1">
      <c r="A45" s="36"/>
      <c r="B45" s="91" t="s">
        <v>293</v>
      </c>
      <c r="C45" s="6" t="s">
        <v>43</v>
      </c>
      <c r="D45" s="242"/>
      <c r="E45" s="243"/>
      <c r="F45" s="9" t="s">
        <v>8</v>
      </c>
      <c r="G45" s="245"/>
      <c r="H45" s="165"/>
      <c r="I45" s="249"/>
      <c r="J45" s="250"/>
      <c r="K45" s="251"/>
      <c r="L45" s="48"/>
      <c r="M45" s="66"/>
      <c r="N45" s="71"/>
      <c r="O45" s="66"/>
    </row>
    <row r="46" spans="1:20" ht="18" customHeight="1">
      <c r="A46" s="36"/>
      <c r="B46" s="18"/>
      <c r="C46" s="3"/>
      <c r="D46" s="240">
        <v>1</v>
      </c>
      <c r="E46" s="241"/>
      <c r="F46" s="12"/>
      <c r="G46" s="244"/>
      <c r="H46" s="164">
        <f>H212</f>
        <v>144905</v>
      </c>
      <c r="I46" s="246"/>
      <c r="J46" s="247"/>
      <c r="K46" s="248"/>
      <c r="L46" s="48"/>
      <c r="M46" s="66"/>
      <c r="N46" s="71">
        <f>$N$34</f>
        <v>0</v>
      </c>
      <c r="O46" s="66">
        <f>M46*N46</f>
        <v>0</v>
      </c>
    </row>
    <row r="47" spans="1:20" ht="18" customHeight="1">
      <c r="A47" s="36"/>
      <c r="B47" s="91" t="s">
        <v>294</v>
      </c>
      <c r="C47" s="6" t="s">
        <v>44</v>
      </c>
      <c r="D47" s="242"/>
      <c r="E47" s="243"/>
      <c r="F47" s="9" t="s">
        <v>8</v>
      </c>
      <c r="G47" s="245"/>
      <c r="H47" s="165"/>
      <c r="I47" s="249"/>
      <c r="J47" s="250"/>
      <c r="K47" s="251"/>
      <c r="L47" s="48"/>
      <c r="M47" s="66"/>
      <c r="N47" s="71"/>
      <c r="O47" s="66"/>
    </row>
    <row r="48" spans="1:20" ht="18" customHeight="1">
      <c r="A48" s="36"/>
      <c r="B48" s="18"/>
      <c r="C48" s="3"/>
      <c r="D48" s="240">
        <v>1</v>
      </c>
      <c r="E48" s="241"/>
      <c r="F48" s="12"/>
      <c r="G48" s="244"/>
      <c r="H48" s="164">
        <f>H238</f>
        <v>26595</v>
      </c>
      <c r="I48" s="246"/>
      <c r="J48" s="247"/>
      <c r="K48" s="248"/>
      <c r="L48" s="48"/>
    </row>
    <row r="49" spans="1:18" ht="18" customHeight="1">
      <c r="A49" s="36"/>
      <c r="B49" s="91" t="s">
        <v>295</v>
      </c>
      <c r="C49" s="6" t="s">
        <v>45</v>
      </c>
      <c r="D49" s="242"/>
      <c r="E49" s="243"/>
      <c r="F49" s="9" t="s">
        <v>8</v>
      </c>
      <c r="G49" s="245"/>
      <c r="H49" s="165"/>
      <c r="I49" s="249"/>
      <c r="J49" s="250"/>
      <c r="K49" s="251"/>
      <c r="L49" s="48"/>
    </row>
    <row r="50" spans="1:18" ht="18" customHeight="1">
      <c r="A50" s="36"/>
      <c r="B50" s="18"/>
      <c r="C50" s="3"/>
      <c r="D50" s="240">
        <v>1</v>
      </c>
      <c r="E50" s="241"/>
      <c r="F50" s="12"/>
      <c r="G50" s="244"/>
      <c r="H50" s="164">
        <f>H290</f>
        <v>143273</v>
      </c>
      <c r="I50" s="246"/>
      <c r="J50" s="247"/>
      <c r="K50" s="248"/>
      <c r="L50" s="48"/>
      <c r="M50" s="66"/>
      <c r="O50" s="66"/>
    </row>
    <row r="51" spans="1:18" ht="18" customHeight="1">
      <c r="A51" s="36"/>
      <c r="B51" s="91" t="s">
        <v>296</v>
      </c>
      <c r="C51" s="6" t="s">
        <v>46</v>
      </c>
      <c r="D51" s="242"/>
      <c r="E51" s="243"/>
      <c r="F51" s="9" t="s">
        <v>8</v>
      </c>
      <c r="G51" s="245"/>
      <c r="H51" s="165"/>
      <c r="I51" s="249"/>
      <c r="J51" s="250"/>
      <c r="K51" s="251"/>
      <c r="L51" s="48"/>
      <c r="M51" s="66"/>
      <c r="N51" s="71"/>
      <c r="O51" s="66"/>
    </row>
    <row r="52" spans="1:18" ht="18" customHeight="1">
      <c r="A52" s="36"/>
      <c r="B52" s="18"/>
      <c r="C52" s="3"/>
      <c r="D52" s="240">
        <v>1</v>
      </c>
      <c r="E52" s="241"/>
      <c r="F52" s="12"/>
      <c r="G52" s="244"/>
      <c r="H52" s="164">
        <f>H342</f>
        <v>120151</v>
      </c>
      <c r="I52" s="246"/>
      <c r="J52" s="247"/>
      <c r="K52" s="248"/>
      <c r="L52" s="48"/>
      <c r="M52" s="66"/>
      <c r="N52" s="71">
        <f>$N$34</f>
        <v>0</v>
      </c>
      <c r="O52" s="66">
        <f>M52*N52</f>
        <v>0</v>
      </c>
    </row>
    <row r="53" spans="1:18" ht="18" customHeight="1">
      <c r="A53" s="36"/>
      <c r="B53" s="91" t="s">
        <v>297</v>
      </c>
      <c r="C53" s="6" t="s">
        <v>47</v>
      </c>
      <c r="D53" s="242"/>
      <c r="E53" s="243"/>
      <c r="F53" s="9" t="s">
        <v>8</v>
      </c>
      <c r="G53" s="245"/>
      <c r="H53" s="165"/>
      <c r="I53" s="249"/>
      <c r="J53" s="250"/>
      <c r="K53" s="251"/>
      <c r="L53" s="48"/>
      <c r="M53" s="66"/>
      <c r="N53" s="71"/>
      <c r="O53" s="66"/>
    </row>
    <row r="54" spans="1:18" ht="18" customHeight="1">
      <c r="A54" s="36"/>
      <c r="B54" s="18"/>
      <c r="C54" s="3"/>
      <c r="D54" s="240">
        <v>1</v>
      </c>
      <c r="E54" s="241"/>
      <c r="F54" s="12"/>
      <c r="G54" s="244"/>
      <c r="H54" s="164">
        <f>H368</f>
        <v>93649</v>
      </c>
      <c r="I54" s="246"/>
      <c r="J54" s="247"/>
      <c r="K54" s="248"/>
      <c r="L54" s="48"/>
    </row>
    <row r="55" spans="1:18" ht="18" customHeight="1">
      <c r="A55" s="36"/>
      <c r="B55" s="91" t="s">
        <v>493</v>
      </c>
      <c r="C55" s="6" t="s">
        <v>298</v>
      </c>
      <c r="D55" s="242"/>
      <c r="E55" s="243"/>
      <c r="F55" s="9" t="s">
        <v>284</v>
      </c>
      <c r="G55" s="245"/>
      <c r="H55" s="165"/>
      <c r="I55" s="249"/>
      <c r="J55" s="250"/>
      <c r="K55" s="251"/>
      <c r="L55" s="48"/>
    </row>
    <row r="56" spans="1:18" ht="18" customHeight="1">
      <c r="A56" s="36"/>
      <c r="B56" s="18"/>
      <c r="C56" s="3" t="s">
        <v>299</v>
      </c>
      <c r="D56" s="240"/>
      <c r="E56" s="241"/>
      <c r="F56" s="12"/>
      <c r="G56" s="244"/>
      <c r="H56" s="164">
        <f>SUM(H36:H55)</f>
        <v>1218617</v>
      </c>
      <c r="I56" s="246"/>
      <c r="J56" s="247"/>
      <c r="K56" s="248"/>
      <c r="L56" s="48"/>
      <c r="M56" s="66"/>
      <c r="N56" s="71"/>
      <c r="O56" s="66"/>
    </row>
    <row r="57" spans="1:18" ht="18" customHeight="1">
      <c r="A57" s="36"/>
      <c r="B57" s="91"/>
      <c r="C57" s="6"/>
      <c r="D57" s="242"/>
      <c r="E57" s="243"/>
      <c r="F57" s="10"/>
      <c r="G57" s="245"/>
      <c r="H57" s="165"/>
      <c r="I57" s="249"/>
      <c r="J57" s="250"/>
      <c r="K57" s="251"/>
      <c r="L57" s="48"/>
      <c r="M57" s="66"/>
      <c r="O57" s="66"/>
    </row>
    <row r="58" spans="1:18" ht="18" customHeight="1">
      <c r="A58" s="36"/>
      <c r="B58"/>
      <c r="C58"/>
      <c r="D58" s="29"/>
      <c r="E58" s="29"/>
      <c r="F58"/>
      <c r="G58"/>
      <c r="H58" s="28"/>
      <c r="I58" s="89"/>
      <c r="J58" s="89"/>
      <c r="K58" s="89"/>
      <c r="M58" s="66"/>
      <c r="N58" s="71"/>
      <c r="O58" s="66"/>
    </row>
    <row r="59" spans="1:18" ht="18" customHeight="1">
      <c r="A59" s="36"/>
      <c r="B59"/>
      <c r="C59"/>
      <c r="D59" s="29"/>
      <c r="E59" s="29"/>
      <c r="F59"/>
      <c r="G59"/>
      <c r="H59" s="28"/>
      <c r="I59" s="89"/>
      <c r="J59" s="89"/>
      <c r="K59" s="89"/>
      <c r="L59" s="48"/>
    </row>
    <row r="60" spans="1:18" ht="18" customHeight="1">
      <c r="A60" s="36"/>
      <c r="B60" s="19" t="s">
        <v>300</v>
      </c>
      <c r="C60" s="3" t="s">
        <v>39</v>
      </c>
      <c r="D60" s="240"/>
      <c r="E60" s="241"/>
      <c r="F60" s="12"/>
      <c r="G60" s="244"/>
      <c r="H60" s="244">
        <f>ROUNDDOWN(D60*G60,0)</f>
        <v>0</v>
      </c>
      <c r="I60" s="246"/>
      <c r="J60" s="247"/>
      <c r="K60" s="248"/>
    </row>
    <row r="61" spans="1:18" ht="18" customHeight="1">
      <c r="A61" s="36"/>
      <c r="B61" s="11"/>
      <c r="C61" s="6"/>
      <c r="D61" s="242"/>
      <c r="E61" s="243"/>
      <c r="F61" s="9"/>
      <c r="G61" s="245"/>
      <c r="H61" s="245"/>
      <c r="I61" s="249"/>
      <c r="J61" s="250"/>
      <c r="K61" s="251"/>
    </row>
    <row r="62" spans="1:18" ht="18" customHeight="1">
      <c r="A62" s="36"/>
      <c r="B62" s="18"/>
      <c r="C62" s="102" t="s">
        <v>301</v>
      </c>
      <c r="D62" s="252">
        <v>1</v>
      </c>
      <c r="E62" s="253"/>
      <c r="F62" s="103"/>
      <c r="G62" s="256"/>
      <c r="H62" s="256">
        <v>5810</v>
      </c>
      <c r="I62" s="258" t="s">
        <v>510</v>
      </c>
      <c r="J62" s="259"/>
      <c r="K62" s="260"/>
      <c r="M62" s="71"/>
      <c r="Q62" s="71"/>
      <c r="R62" s="71"/>
    </row>
    <row r="63" spans="1:18" ht="18" customHeight="1">
      <c r="A63" s="36"/>
      <c r="B63" s="6"/>
      <c r="C63" s="104"/>
      <c r="D63" s="254"/>
      <c r="E63" s="255"/>
      <c r="F63" s="105" t="s">
        <v>8</v>
      </c>
      <c r="G63" s="257"/>
      <c r="H63" s="257"/>
      <c r="I63" s="261" t="s">
        <v>515</v>
      </c>
      <c r="J63" s="262"/>
      <c r="K63" s="263"/>
      <c r="M63" s="71"/>
      <c r="N63" s="119">
        <v>27.65</v>
      </c>
      <c r="O63" s="117">
        <v>210</v>
      </c>
      <c r="P63" s="117">
        <f>ROUNDDOWN(N63*O63,0)</f>
        <v>5806</v>
      </c>
    </row>
    <row r="64" spans="1:18" ht="18" customHeight="1">
      <c r="A64" s="36"/>
      <c r="B64" s="19"/>
      <c r="C64" s="102" t="s">
        <v>302</v>
      </c>
      <c r="D64" s="252">
        <v>1</v>
      </c>
      <c r="E64" s="253"/>
      <c r="F64" s="103"/>
      <c r="G64" s="256"/>
      <c r="H64" s="256">
        <v>10780</v>
      </c>
      <c r="I64" s="258" t="s">
        <v>511</v>
      </c>
      <c r="J64" s="259"/>
      <c r="K64" s="260"/>
      <c r="L64" s="48"/>
      <c r="M64" s="71"/>
      <c r="N64" s="119"/>
      <c r="O64" s="117"/>
      <c r="P64" s="117"/>
      <c r="Q64" s="71"/>
    </row>
    <row r="65" spans="1:17" ht="18" customHeight="1">
      <c r="A65" s="36"/>
      <c r="B65" s="11"/>
      <c r="C65" s="104"/>
      <c r="D65" s="254"/>
      <c r="E65" s="255"/>
      <c r="F65" s="105" t="s">
        <v>8</v>
      </c>
      <c r="G65" s="257"/>
      <c r="H65" s="257"/>
      <c r="I65" s="261" t="s">
        <v>514</v>
      </c>
      <c r="J65" s="262"/>
      <c r="K65" s="263"/>
      <c r="L65" s="48"/>
      <c r="M65" s="71"/>
      <c r="N65" s="119">
        <v>27.64</v>
      </c>
      <c r="O65" s="117">
        <v>390</v>
      </c>
      <c r="P65" s="117">
        <f>ROUNDDOWN(N65*O65,0)</f>
        <v>10779</v>
      </c>
    </row>
    <row r="66" spans="1:17" ht="18" customHeight="1">
      <c r="A66" s="36"/>
      <c r="B66" s="19"/>
      <c r="C66" s="102" t="s">
        <v>303</v>
      </c>
      <c r="D66" s="252">
        <v>1</v>
      </c>
      <c r="E66" s="253"/>
      <c r="F66" s="103"/>
      <c r="G66" s="256"/>
      <c r="H66" s="256">
        <v>8015</v>
      </c>
      <c r="I66" s="258" t="s">
        <v>512</v>
      </c>
      <c r="J66" s="259"/>
      <c r="K66" s="260"/>
      <c r="L66" s="48"/>
      <c r="M66" s="71"/>
      <c r="N66" s="119"/>
      <c r="O66" s="117"/>
      <c r="P66" s="117"/>
      <c r="Q66" s="71"/>
    </row>
    <row r="67" spans="1:17" ht="18" customHeight="1">
      <c r="A67" s="36"/>
      <c r="B67" s="11"/>
      <c r="C67" s="104"/>
      <c r="D67" s="254"/>
      <c r="E67" s="255"/>
      <c r="F67" s="105" t="s">
        <v>8</v>
      </c>
      <c r="G67" s="257"/>
      <c r="H67" s="257"/>
      <c r="I67" s="261" t="s">
        <v>514</v>
      </c>
      <c r="J67" s="262"/>
      <c r="K67" s="263"/>
      <c r="L67" s="48"/>
      <c r="M67" s="71"/>
      <c r="N67" s="119">
        <v>27.64</v>
      </c>
      <c r="O67" s="117">
        <v>290</v>
      </c>
      <c r="P67" s="117">
        <f>ROUNDDOWN(N67*O67,0)</f>
        <v>8015</v>
      </c>
    </row>
    <row r="68" spans="1:17" ht="18" customHeight="1">
      <c r="A68" s="36"/>
      <c r="B68" s="19"/>
      <c r="C68" s="102" t="s">
        <v>304</v>
      </c>
      <c r="D68" s="252">
        <v>1</v>
      </c>
      <c r="E68" s="253"/>
      <c r="F68" s="103"/>
      <c r="G68" s="256"/>
      <c r="H68" s="256">
        <v>34000</v>
      </c>
      <c r="I68" s="258" t="s">
        <v>513</v>
      </c>
      <c r="J68" s="259"/>
      <c r="K68" s="260"/>
      <c r="L68" s="48"/>
      <c r="M68" s="71"/>
      <c r="N68" s="119"/>
      <c r="O68" s="117"/>
      <c r="P68" s="117"/>
      <c r="Q68" s="71"/>
    </row>
    <row r="69" spans="1:17" ht="18" customHeight="1">
      <c r="A69" s="36"/>
      <c r="B69" s="11"/>
      <c r="C69" s="104"/>
      <c r="D69" s="254"/>
      <c r="E69" s="255"/>
      <c r="F69" s="105" t="s">
        <v>8</v>
      </c>
      <c r="G69" s="257"/>
      <c r="H69" s="257"/>
      <c r="I69" s="261" t="s">
        <v>514</v>
      </c>
      <c r="J69" s="262"/>
      <c r="K69" s="263"/>
      <c r="L69" s="48"/>
      <c r="M69" s="71"/>
      <c r="N69" s="119">
        <v>27.64</v>
      </c>
      <c r="O69" s="117">
        <v>1230</v>
      </c>
      <c r="P69" s="117">
        <f>ROUNDDOWN(N69*O69,0)</f>
        <v>33997</v>
      </c>
    </row>
    <row r="70" spans="1:17" ht="18" customHeight="1">
      <c r="A70" s="36"/>
      <c r="B70" s="19"/>
      <c r="C70" s="3"/>
      <c r="D70" s="240"/>
      <c r="E70" s="241"/>
      <c r="F70" s="12"/>
      <c r="G70" s="244"/>
      <c r="H70" s="244">
        <f>ROUNDDOWN(D70*G70,0)</f>
        <v>0</v>
      </c>
      <c r="I70" s="246"/>
      <c r="J70" s="247"/>
      <c r="K70" s="248"/>
      <c r="L70" s="48"/>
      <c r="M70" s="71"/>
      <c r="O70" s="118"/>
      <c r="P70" s="71"/>
      <c r="Q70" s="71"/>
    </row>
    <row r="71" spans="1:17" ht="18" customHeight="1">
      <c r="A71" s="36"/>
      <c r="B71" s="6"/>
      <c r="C71" s="6"/>
      <c r="D71" s="242"/>
      <c r="E71" s="243"/>
      <c r="F71" s="9"/>
      <c r="G71" s="245"/>
      <c r="H71" s="245"/>
      <c r="I71" s="249"/>
      <c r="J71" s="250"/>
      <c r="K71" s="251"/>
      <c r="L71" s="48"/>
      <c r="M71" s="71"/>
      <c r="N71" s="71"/>
      <c r="O71" s="71"/>
      <c r="P71" s="71"/>
    </row>
    <row r="72" spans="1:17" ht="18" customHeight="1">
      <c r="A72" s="36"/>
      <c r="B72" s="3"/>
      <c r="C72" s="3"/>
      <c r="D72" s="240"/>
      <c r="E72" s="241"/>
      <c r="F72" s="12"/>
      <c r="G72" s="244"/>
      <c r="H72" s="244">
        <f>ROUNDDOWN(D72*G72,0)</f>
        <v>0</v>
      </c>
      <c r="I72" s="246"/>
      <c r="J72" s="247"/>
      <c r="K72" s="248"/>
      <c r="L72" s="48"/>
      <c r="M72" s="71"/>
      <c r="N72" s="71"/>
      <c r="O72" s="71"/>
      <c r="P72" s="71"/>
      <c r="Q72" s="71"/>
    </row>
    <row r="73" spans="1:17" ht="18" customHeight="1">
      <c r="A73" s="36"/>
      <c r="B73" s="6"/>
      <c r="C73" s="6"/>
      <c r="D73" s="242"/>
      <c r="E73" s="243"/>
      <c r="F73" s="9"/>
      <c r="G73" s="245"/>
      <c r="H73" s="245"/>
      <c r="I73" s="249"/>
      <c r="J73" s="250"/>
      <c r="K73" s="251"/>
      <c r="L73" s="48"/>
      <c r="M73" s="71"/>
      <c r="N73" s="71"/>
      <c r="O73" s="71"/>
      <c r="P73" s="71"/>
    </row>
    <row r="74" spans="1:17" ht="18" customHeight="1">
      <c r="A74" s="36"/>
      <c r="B74" s="3"/>
      <c r="C74" s="3"/>
      <c r="D74" s="240"/>
      <c r="E74" s="241"/>
      <c r="F74" s="12"/>
      <c r="G74" s="244"/>
      <c r="H74" s="244">
        <f>ROUNDDOWN(D74*G74,0)</f>
        <v>0</v>
      </c>
      <c r="I74" s="246"/>
      <c r="J74" s="247"/>
      <c r="K74" s="248"/>
      <c r="L74" s="48"/>
      <c r="M74" s="71"/>
      <c r="N74" s="71"/>
      <c r="O74" s="71"/>
      <c r="P74" s="71"/>
      <c r="Q74" s="71"/>
    </row>
    <row r="75" spans="1:17" ht="18" customHeight="1">
      <c r="A75" s="36"/>
      <c r="B75" s="6"/>
      <c r="C75" s="6"/>
      <c r="D75" s="242"/>
      <c r="E75" s="243"/>
      <c r="F75" s="9"/>
      <c r="G75" s="245"/>
      <c r="H75" s="245"/>
      <c r="I75" s="249"/>
      <c r="J75" s="250"/>
      <c r="K75" s="251"/>
      <c r="L75" s="48"/>
      <c r="M75" s="71"/>
      <c r="N75" s="71"/>
      <c r="O75" s="71"/>
      <c r="P75" s="71"/>
    </row>
    <row r="76" spans="1:17" ht="18" customHeight="1">
      <c r="A76" s="36"/>
      <c r="B76" s="3"/>
      <c r="C76" s="3"/>
      <c r="D76" s="240"/>
      <c r="E76" s="241"/>
      <c r="F76" s="12"/>
      <c r="G76" s="244"/>
      <c r="H76" s="244">
        <f>ROUNDDOWN(D76*G76,0)</f>
        <v>0</v>
      </c>
      <c r="I76" s="246"/>
      <c r="J76" s="247"/>
      <c r="K76" s="248"/>
      <c r="L76" s="48"/>
      <c r="N76" s="71"/>
      <c r="O76" s="71"/>
      <c r="P76" s="71"/>
      <c r="Q76" s="71"/>
    </row>
    <row r="77" spans="1:17" ht="18" customHeight="1">
      <c r="A77" s="36"/>
      <c r="B77" s="6"/>
      <c r="C77" s="6"/>
      <c r="D77" s="242"/>
      <c r="E77" s="243"/>
      <c r="F77" s="9"/>
      <c r="G77" s="245"/>
      <c r="H77" s="245"/>
      <c r="I77" s="249"/>
      <c r="J77" s="250"/>
      <c r="K77" s="251"/>
      <c r="L77" s="48"/>
      <c r="M77" s="71"/>
      <c r="N77" s="71"/>
      <c r="O77" s="71"/>
      <c r="P77" s="71"/>
    </row>
    <row r="78" spans="1:17" ht="18" customHeight="1">
      <c r="A78" s="36"/>
      <c r="B78" s="3"/>
      <c r="C78" s="3"/>
      <c r="D78" s="240"/>
      <c r="E78" s="241"/>
      <c r="F78" s="12"/>
      <c r="G78" s="244"/>
      <c r="H78" s="244">
        <f>ROUNDDOWN(D78*G78,0)</f>
        <v>0</v>
      </c>
      <c r="I78" s="246"/>
      <c r="J78" s="247"/>
      <c r="K78" s="248"/>
      <c r="L78" s="48"/>
      <c r="M78" s="71"/>
      <c r="N78" s="71"/>
      <c r="O78" s="71"/>
      <c r="P78" s="71"/>
      <c r="Q78" s="71"/>
    </row>
    <row r="79" spans="1:17" ht="18" customHeight="1">
      <c r="A79" s="36"/>
      <c r="B79" s="6"/>
      <c r="C79" s="6"/>
      <c r="D79" s="242"/>
      <c r="E79" s="243"/>
      <c r="F79" s="9"/>
      <c r="G79" s="245"/>
      <c r="H79" s="245"/>
      <c r="I79" s="249"/>
      <c r="J79" s="250"/>
      <c r="K79" s="251"/>
      <c r="L79" s="48"/>
      <c r="M79" s="71"/>
      <c r="N79" s="71"/>
      <c r="O79" s="71"/>
      <c r="P79" s="71"/>
    </row>
    <row r="80" spans="1:17" ht="18" customHeight="1">
      <c r="A80" s="36"/>
      <c r="B80" s="3"/>
      <c r="C80" s="3"/>
      <c r="D80" s="240"/>
      <c r="E80" s="241"/>
      <c r="F80" s="12"/>
      <c r="G80" s="244"/>
      <c r="H80" s="244">
        <f>ROUNDDOWN(D80*G80,0)</f>
        <v>0</v>
      </c>
      <c r="I80" s="246"/>
      <c r="J80" s="247"/>
      <c r="K80" s="248"/>
      <c r="L80" s="48"/>
      <c r="M80" s="71"/>
      <c r="N80" s="71"/>
      <c r="O80" s="71"/>
      <c r="P80" s="71"/>
      <c r="Q80" s="71"/>
    </row>
    <row r="81" spans="1:18" ht="18" customHeight="1">
      <c r="A81" s="36"/>
      <c r="B81" s="6"/>
      <c r="C81" s="6"/>
      <c r="D81" s="242"/>
      <c r="E81" s="243"/>
      <c r="F81" s="9"/>
      <c r="G81" s="245"/>
      <c r="H81" s="245"/>
      <c r="I81" s="249"/>
      <c r="J81" s="250"/>
      <c r="K81" s="251"/>
      <c r="L81" s="48"/>
      <c r="M81" s="71"/>
      <c r="N81" s="71"/>
      <c r="O81" s="71"/>
      <c r="P81" s="71"/>
    </row>
    <row r="82" spans="1:18" ht="18" customHeight="1">
      <c r="A82" s="36"/>
      <c r="B82" s="3"/>
      <c r="C82" s="3" t="str">
        <f>B60&amp;"-計"</f>
        <v>（1）-計</v>
      </c>
      <c r="D82" s="240"/>
      <c r="E82" s="241"/>
      <c r="F82" s="12"/>
      <c r="G82" s="244"/>
      <c r="H82" s="244">
        <f>SUM(H60:H81)</f>
        <v>58605</v>
      </c>
      <c r="I82" s="246"/>
      <c r="J82" s="247"/>
      <c r="K82" s="248"/>
      <c r="L82" s="48"/>
      <c r="M82" s="71"/>
      <c r="N82" s="71"/>
      <c r="O82" s="71"/>
      <c r="P82" s="71"/>
      <c r="Q82" s="71"/>
    </row>
    <row r="83" spans="1:18" ht="18" customHeight="1">
      <c r="A83" s="36"/>
      <c r="B83" s="6"/>
      <c r="C83" s="6"/>
      <c r="D83" s="242"/>
      <c r="E83" s="243"/>
      <c r="F83" s="10"/>
      <c r="G83" s="245"/>
      <c r="H83" s="245"/>
      <c r="I83" s="249"/>
      <c r="J83" s="250"/>
      <c r="K83" s="251"/>
      <c r="L83" s="48"/>
      <c r="M83" s="71"/>
      <c r="N83" s="71"/>
      <c r="O83" s="71"/>
      <c r="P83" s="71"/>
    </row>
    <row r="84" spans="1:18" ht="18" customHeight="1">
      <c r="A84" s="36"/>
      <c r="B84"/>
      <c r="C84"/>
      <c r="D84" s="29"/>
      <c r="E84" s="29"/>
      <c r="F84"/>
      <c r="G84"/>
      <c r="H84" s="28"/>
      <c r="I84" s="89"/>
      <c r="J84" s="89"/>
      <c r="K84" s="89"/>
      <c r="L84" s="48"/>
      <c r="M84" s="71"/>
      <c r="N84" s="71"/>
      <c r="O84" s="71"/>
      <c r="P84" s="71"/>
      <c r="Q84" s="71"/>
    </row>
    <row r="85" spans="1:18" ht="18" customHeight="1">
      <c r="A85" s="36"/>
      <c r="B85"/>
      <c r="C85"/>
      <c r="D85" s="29"/>
      <c r="E85" s="29"/>
      <c r="F85"/>
      <c r="G85"/>
      <c r="H85" s="28"/>
      <c r="I85" s="89"/>
      <c r="J85" s="89"/>
      <c r="K85" s="89"/>
      <c r="L85" s="48"/>
    </row>
    <row r="86" spans="1:18" ht="18" customHeight="1">
      <c r="A86" s="36"/>
      <c r="B86" s="19" t="s">
        <v>290</v>
      </c>
      <c r="C86" s="3" t="s">
        <v>40</v>
      </c>
      <c r="D86" s="240"/>
      <c r="E86" s="241"/>
      <c r="F86" s="12"/>
      <c r="G86" s="244"/>
      <c r="H86" s="244">
        <f>ROUNDDOWN(D86*G86,0)</f>
        <v>0</v>
      </c>
      <c r="I86" s="246"/>
      <c r="J86" s="247"/>
      <c r="K86" s="248"/>
    </row>
    <row r="87" spans="1:18" ht="18" customHeight="1">
      <c r="A87" s="36"/>
      <c r="B87" s="11"/>
      <c r="C87" s="6"/>
      <c r="D87" s="242"/>
      <c r="E87" s="243"/>
      <c r="F87" s="9"/>
      <c r="G87" s="245"/>
      <c r="H87" s="245"/>
      <c r="I87" s="249"/>
      <c r="J87" s="250"/>
      <c r="K87" s="251"/>
    </row>
    <row r="88" spans="1:18" ht="18" customHeight="1">
      <c r="A88" s="36"/>
      <c r="B88" s="18"/>
      <c r="C88" s="3" t="s">
        <v>305</v>
      </c>
      <c r="D88" s="264">
        <v>16</v>
      </c>
      <c r="E88" s="265"/>
      <c r="F88" s="12"/>
      <c r="G88" s="244">
        <v>550</v>
      </c>
      <c r="H88" s="244">
        <f>ROUNDDOWN(D88*G88,0)</f>
        <v>8800</v>
      </c>
      <c r="I88" s="246" t="s">
        <v>306</v>
      </c>
      <c r="J88" s="247"/>
      <c r="K88" s="248"/>
      <c r="M88" s="71"/>
      <c r="N88" s="71"/>
      <c r="O88" s="71"/>
      <c r="P88" s="71"/>
      <c r="Q88" s="71"/>
      <c r="R88" s="71"/>
    </row>
    <row r="89" spans="1:18" ht="18" customHeight="1">
      <c r="A89" s="36"/>
      <c r="B89" s="6"/>
      <c r="C89" s="6" t="s">
        <v>307</v>
      </c>
      <c r="D89" s="266"/>
      <c r="E89" s="267"/>
      <c r="F89" s="9" t="s">
        <v>308</v>
      </c>
      <c r="G89" s="245"/>
      <c r="H89" s="245"/>
      <c r="I89" s="249"/>
      <c r="J89" s="250"/>
      <c r="K89" s="251"/>
      <c r="M89" s="71"/>
      <c r="N89" s="71"/>
      <c r="O89" s="71"/>
      <c r="P89" s="71"/>
    </row>
    <row r="90" spans="1:18" ht="18" customHeight="1">
      <c r="A90" s="36"/>
      <c r="B90" s="19"/>
      <c r="C90" s="3" t="s">
        <v>309</v>
      </c>
      <c r="D90" s="264">
        <v>11.6</v>
      </c>
      <c r="E90" s="265"/>
      <c r="F90" s="12"/>
      <c r="G90" s="244">
        <v>770</v>
      </c>
      <c r="H90" s="244">
        <f>ROUNDDOWN(D90*G90,0)</f>
        <v>8932</v>
      </c>
      <c r="I90" s="246" t="s">
        <v>306</v>
      </c>
      <c r="J90" s="247"/>
      <c r="K90" s="248"/>
      <c r="L90" s="48"/>
      <c r="M90" s="71"/>
      <c r="N90" s="71"/>
      <c r="O90" s="71"/>
      <c r="P90" s="71"/>
      <c r="Q90" s="71"/>
    </row>
    <row r="91" spans="1:18" ht="18" customHeight="1">
      <c r="A91" s="36"/>
      <c r="B91" s="11"/>
      <c r="C91" s="6" t="s">
        <v>310</v>
      </c>
      <c r="D91" s="266"/>
      <c r="E91" s="267"/>
      <c r="F91" s="9" t="s">
        <v>308</v>
      </c>
      <c r="G91" s="245"/>
      <c r="H91" s="245"/>
      <c r="I91" s="249"/>
      <c r="J91" s="250"/>
      <c r="K91" s="251"/>
      <c r="L91" s="48"/>
    </row>
    <row r="92" spans="1:18" ht="18" customHeight="1">
      <c r="A92" s="36"/>
      <c r="B92" s="19"/>
      <c r="C92" s="3" t="s">
        <v>311</v>
      </c>
      <c r="D92" s="240">
        <v>3.4</v>
      </c>
      <c r="E92" s="241"/>
      <c r="F92" s="12"/>
      <c r="G92" s="244">
        <v>820</v>
      </c>
      <c r="H92" s="244">
        <f>ROUNDDOWN(D92*G92,0)</f>
        <v>2788</v>
      </c>
      <c r="I92" s="246" t="s">
        <v>312</v>
      </c>
      <c r="J92" s="247"/>
      <c r="K92" s="248"/>
      <c r="L92" s="48"/>
      <c r="M92" s="71"/>
      <c r="N92" s="71"/>
      <c r="O92" s="71"/>
      <c r="P92" s="71"/>
      <c r="Q92" s="71"/>
    </row>
    <row r="93" spans="1:18" ht="18" customHeight="1">
      <c r="A93" s="36"/>
      <c r="B93" s="11"/>
      <c r="C93" s="6" t="s">
        <v>310</v>
      </c>
      <c r="D93" s="242"/>
      <c r="E93" s="243"/>
      <c r="F93" s="9" t="s">
        <v>308</v>
      </c>
      <c r="G93" s="245"/>
      <c r="H93" s="245"/>
      <c r="I93" s="249"/>
      <c r="J93" s="250"/>
      <c r="K93" s="251"/>
      <c r="L93" s="48"/>
      <c r="M93" s="71"/>
      <c r="N93" s="71"/>
      <c r="O93" s="71"/>
      <c r="P93" s="71"/>
    </row>
    <row r="94" spans="1:18" ht="18" customHeight="1">
      <c r="A94" s="36"/>
      <c r="B94" s="19"/>
      <c r="C94" s="102" t="s">
        <v>313</v>
      </c>
      <c r="D94" s="252">
        <v>1</v>
      </c>
      <c r="E94" s="253"/>
      <c r="F94" s="103"/>
      <c r="G94" s="256">
        <v>3360</v>
      </c>
      <c r="H94" s="256">
        <f>ROUNDDOWN(D94*G94,0)</f>
        <v>3360</v>
      </c>
      <c r="I94" s="258" t="s">
        <v>507</v>
      </c>
      <c r="J94" s="259"/>
      <c r="K94" s="260"/>
      <c r="L94" s="48"/>
      <c r="M94" s="71"/>
      <c r="N94" s="71"/>
      <c r="O94" s="71"/>
      <c r="P94" s="71"/>
      <c r="Q94" s="71"/>
    </row>
    <row r="95" spans="1:18" ht="18" customHeight="1">
      <c r="A95" s="36"/>
      <c r="B95" s="11"/>
      <c r="C95" s="104">
        <v>0</v>
      </c>
      <c r="D95" s="254"/>
      <c r="E95" s="255"/>
      <c r="F95" s="105" t="s">
        <v>308</v>
      </c>
      <c r="G95" s="257"/>
      <c r="H95" s="257"/>
      <c r="I95" s="268"/>
      <c r="J95" s="269"/>
      <c r="K95" s="270"/>
      <c r="L95" s="48"/>
      <c r="M95" s="71"/>
      <c r="N95" s="71"/>
      <c r="O95" s="71"/>
      <c r="P95" s="71"/>
    </row>
    <row r="96" spans="1:18" ht="18" customHeight="1">
      <c r="A96" s="36"/>
      <c r="B96" s="19"/>
      <c r="C96" s="102" t="s">
        <v>315</v>
      </c>
      <c r="D96" s="252">
        <v>1</v>
      </c>
      <c r="E96" s="253"/>
      <c r="F96" s="103"/>
      <c r="G96" s="256">
        <v>1550</v>
      </c>
      <c r="H96" s="256">
        <f>ROUNDDOWN(D96*G96,0)</f>
        <v>1550</v>
      </c>
      <c r="I96" s="258" t="s">
        <v>507</v>
      </c>
      <c r="J96" s="259"/>
      <c r="K96" s="260"/>
      <c r="L96" s="48"/>
      <c r="M96" s="71"/>
      <c r="N96" s="71"/>
      <c r="O96" s="71"/>
      <c r="P96" s="71"/>
      <c r="Q96" s="71"/>
    </row>
    <row r="97" spans="1:17" ht="18" customHeight="1">
      <c r="A97" s="36"/>
      <c r="B97" s="6"/>
      <c r="C97" s="104">
        <v>0</v>
      </c>
      <c r="D97" s="254"/>
      <c r="E97" s="255"/>
      <c r="F97" s="105" t="s">
        <v>308</v>
      </c>
      <c r="G97" s="257"/>
      <c r="H97" s="257"/>
      <c r="I97" s="268"/>
      <c r="J97" s="269"/>
      <c r="K97" s="270"/>
      <c r="L97" s="48"/>
      <c r="M97" s="71"/>
      <c r="N97" s="71"/>
      <c r="O97" s="71"/>
      <c r="P97" s="71"/>
    </row>
    <row r="98" spans="1:17" ht="18" customHeight="1">
      <c r="A98" s="36"/>
      <c r="B98" s="3"/>
      <c r="C98" s="3" t="s">
        <v>316</v>
      </c>
      <c r="D98" s="240">
        <v>15.5</v>
      </c>
      <c r="E98" s="241"/>
      <c r="F98" s="12"/>
      <c r="G98" s="244">
        <v>1110</v>
      </c>
      <c r="H98" s="244">
        <f>ROUNDDOWN(D98*G98,0)</f>
        <v>17205</v>
      </c>
      <c r="I98" s="246" t="s">
        <v>317</v>
      </c>
      <c r="J98" s="247"/>
      <c r="K98" s="248"/>
      <c r="L98" s="48"/>
      <c r="M98" s="71"/>
      <c r="N98" s="71"/>
      <c r="O98" s="71"/>
      <c r="P98" s="71"/>
      <c r="Q98" s="71"/>
    </row>
    <row r="99" spans="1:17" ht="18" customHeight="1">
      <c r="A99" s="36"/>
      <c r="B99" s="6"/>
      <c r="C99" s="6" t="s">
        <v>318</v>
      </c>
      <c r="D99" s="242"/>
      <c r="E99" s="243"/>
      <c r="F99" s="9" t="s">
        <v>308</v>
      </c>
      <c r="G99" s="245"/>
      <c r="H99" s="245"/>
      <c r="I99" s="249"/>
      <c r="J99" s="250"/>
      <c r="K99" s="251"/>
      <c r="L99" s="48"/>
      <c r="M99" s="71"/>
      <c r="N99" s="71"/>
      <c r="O99" s="71"/>
      <c r="P99" s="71"/>
    </row>
    <row r="100" spans="1:17" ht="18" customHeight="1">
      <c r="A100" s="36"/>
      <c r="B100" s="3"/>
      <c r="C100" s="3"/>
      <c r="D100" s="240"/>
      <c r="E100" s="241"/>
      <c r="F100" s="12"/>
      <c r="G100" s="244"/>
      <c r="H100" s="244">
        <f>ROUNDDOWN(D100*G100,0)</f>
        <v>0</v>
      </c>
      <c r="I100" s="246"/>
      <c r="J100" s="247"/>
      <c r="K100" s="248"/>
      <c r="L100" s="48"/>
      <c r="M100" s="71"/>
      <c r="N100" s="71"/>
      <c r="O100" s="71"/>
      <c r="P100" s="71"/>
      <c r="Q100" s="71"/>
    </row>
    <row r="101" spans="1:17" ht="18" customHeight="1">
      <c r="A101" s="36"/>
      <c r="B101" s="6"/>
      <c r="C101" s="6"/>
      <c r="D101" s="242"/>
      <c r="E101" s="243"/>
      <c r="F101" s="9"/>
      <c r="G101" s="245"/>
      <c r="H101" s="245"/>
      <c r="I101" s="249"/>
      <c r="J101" s="250"/>
      <c r="K101" s="251"/>
      <c r="L101" s="48"/>
      <c r="M101" s="71"/>
      <c r="N101" s="71"/>
      <c r="O101" s="71"/>
      <c r="P101" s="71"/>
    </row>
    <row r="102" spans="1:17" ht="18" customHeight="1">
      <c r="A102" s="36"/>
      <c r="B102" s="3"/>
      <c r="C102" s="3"/>
      <c r="D102" s="240"/>
      <c r="E102" s="241"/>
      <c r="F102" s="12"/>
      <c r="G102" s="244"/>
      <c r="H102" s="244">
        <f>ROUNDDOWN(D102*G102,0)</f>
        <v>0</v>
      </c>
      <c r="I102" s="246"/>
      <c r="J102" s="247"/>
      <c r="K102" s="248"/>
      <c r="L102" s="48"/>
      <c r="N102" s="71"/>
      <c r="O102" s="71"/>
      <c r="P102" s="71"/>
      <c r="Q102" s="71"/>
    </row>
    <row r="103" spans="1:17" ht="18" customHeight="1">
      <c r="A103" s="36"/>
      <c r="B103" s="6"/>
      <c r="C103" s="6"/>
      <c r="D103" s="242"/>
      <c r="E103" s="243"/>
      <c r="F103" s="9"/>
      <c r="G103" s="245"/>
      <c r="H103" s="245"/>
      <c r="I103" s="249"/>
      <c r="J103" s="250"/>
      <c r="K103" s="251"/>
      <c r="L103" s="48"/>
      <c r="M103" s="71"/>
      <c r="N103" s="71"/>
      <c r="O103" s="71"/>
      <c r="P103" s="71"/>
    </row>
    <row r="104" spans="1:17" ht="18" customHeight="1">
      <c r="A104" s="36"/>
      <c r="B104" s="3"/>
      <c r="C104" s="3"/>
      <c r="D104" s="240"/>
      <c r="E104" s="241"/>
      <c r="F104" s="12"/>
      <c r="G104" s="244"/>
      <c r="H104" s="244">
        <f>ROUNDDOWN(D104*G104,0)</f>
        <v>0</v>
      </c>
      <c r="I104" s="246"/>
      <c r="J104" s="247"/>
      <c r="K104" s="248"/>
      <c r="L104" s="48"/>
      <c r="M104" s="71"/>
      <c r="N104" s="71"/>
      <c r="O104" s="71"/>
      <c r="P104" s="71"/>
      <c r="Q104" s="71"/>
    </row>
    <row r="105" spans="1:17" ht="18" customHeight="1">
      <c r="A105" s="36"/>
      <c r="B105" s="6"/>
      <c r="C105" s="6"/>
      <c r="D105" s="242"/>
      <c r="E105" s="243"/>
      <c r="F105" s="9"/>
      <c r="G105" s="245"/>
      <c r="H105" s="245"/>
      <c r="I105" s="249"/>
      <c r="J105" s="250"/>
      <c r="K105" s="251"/>
      <c r="L105" s="48"/>
      <c r="M105" s="71"/>
      <c r="N105" s="71"/>
      <c r="O105" s="71"/>
      <c r="P105" s="71"/>
    </row>
    <row r="106" spans="1:17" ht="18" customHeight="1">
      <c r="A106" s="36"/>
      <c r="B106" s="3"/>
      <c r="C106" s="3"/>
      <c r="D106" s="240"/>
      <c r="E106" s="241"/>
      <c r="F106" s="12"/>
      <c r="G106" s="244"/>
      <c r="H106" s="244">
        <f>ROUNDDOWN(D106*G106,0)</f>
        <v>0</v>
      </c>
      <c r="I106" s="246"/>
      <c r="J106" s="247"/>
      <c r="K106" s="248"/>
      <c r="L106" s="48"/>
      <c r="M106" s="71"/>
      <c r="N106" s="71"/>
      <c r="O106" s="71"/>
      <c r="P106" s="71"/>
      <c r="Q106" s="71"/>
    </row>
    <row r="107" spans="1:17" ht="18" customHeight="1">
      <c r="A107" s="36"/>
      <c r="B107" s="6"/>
      <c r="C107" s="6"/>
      <c r="D107" s="242"/>
      <c r="E107" s="243"/>
      <c r="F107" s="9"/>
      <c r="G107" s="245"/>
      <c r="H107" s="245"/>
      <c r="I107" s="249"/>
      <c r="J107" s="250"/>
      <c r="K107" s="251"/>
      <c r="L107" s="48"/>
      <c r="M107" s="71"/>
      <c r="N107" s="71"/>
      <c r="O107" s="71"/>
      <c r="P107" s="71"/>
    </row>
    <row r="108" spans="1:17" ht="18" customHeight="1">
      <c r="A108" s="36"/>
      <c r="B108" s="3"/>
      <c r="C108" s="3" t="str">
        <f>B86&amp;"-計"</f>
        <v>（2）-計</v>
      </c>
      <c r="D108" s="240"/>
      <c r="E108" s="241"/>
      <c r="F108" s="12"/>
      <c r="G108" s="244"/>
      <c r="H108" s="244">
        <f>SUM(H86:H107)</f>
        <v>42635</v>
      </c>
      <c r="I108" s="246"/>
      <c r="J108" s="247"/>
      <c r="K108" s="248"/>
      <c r="L108" s="48"/>
      <c r="M108" s="71"/>
      <c r="N108" s="71"/>
      <c r="O108" s="71"/>
      <c r="P108" s="71"/>
      <c r="Q108" s="71"/>
    </row>
    <row r="109" spans="1:17" ht="18" customHeight="1">
      <c r="A109" s="36"/>
      <c r="B109" s="6"/>
      <c r="C109" s="6"/>
      <c r="D109" s="242"/>
      <c r="E109" s="243"/>
      <c r="F109" s="10"/>
      <c r="G109" s="245"/>
      <c r="H109" s="245"/>
      <c r="I109" s="249"/>
      <c r="J109" s="250"/>
      <c r="K109" s="251"/>
      <c r="L109" s="48"/>
      <c r="M109" s="71"/>
      <c r="N109" s="71"/>
      <c r="O109" s="71"/>
      <c r="P109" s="71"/>
    </row>
    <row r="110" spans="1:17" ht="18" customHeight="1">
      <c r="A110" s="36"/>
      <c r="B110"/>
      <c r="C110"/>
      <c r="D110" s="29"/>
      <c r="E110" s="29"/>
      <c r="F110"/>
      <c r="G110"/>
      <c r="H110" s="28"/>
      <c r="I110" s="89"/>
      <c r="J110" s="89"/>
      <c r="K110" s="89"/>
      <c r="L110" s="48"/>
      <c r="M110" s="71"/>
      <c r="N110" s="71"/>
      <c r="O110" s="71"/>
      <c r="P110" s="71"/>
      <c r="Q110" s="71"/>
    </row>
    <row r="111" spans="1:17" ht="18" customHeight="1">
      <c r="A111" s="36"/>
      <c r="B111"/>
      <c r="C111"/>
      <c r="D111" s="29"/>
      <c r="E111" s="29"/>
      <c r="F111"/>
      <c r="G111"/>
      <c r="H111" s="28"/>
      <c r="I111" s="89"/>
      <c r="J111" s="89"/>
      <c r="K111" s="89"/>
      <c r="L111" s="48"/>
    </row>
    <row r="112" spans="1:17" ht="18" customHeight="1">
      <c r="A112" s="36"/>
      <c r="B112" s="19" t="s">
        <v>291</v>
      </c>
      <c r="C112" s="3" t="s">
        <v>41</v>
      </c>
      <c r="D112" s="240"/>
      <c r="E112" s="241"/>
      <c r="F112" s="12"/>
      <c r="G112" s="244"/>
      <c r="H112" s="244">
        <f>ROUNDDOWN(D112*G112,0)</f>
        <v>0</v>
      </c>
      <c r="I112" s="246"/>
      <c r="J112" s="247"/>
      <c r="K112" s="248"/>
    </row>
    <row r="113" spans="1:18" ht="18" customHeight="1">
      <c r="A113" s="36"/>
      <c r="B113" s="11"/>
      <c r="C113" s="6"/>
      <c r="D113" s="242"/>
      <c r="E113" s="243"/>
      <c r="F113" s="9"/>
      <c r="G113" s="245"/>
      <c r="H113" s="245"/>
      <c r="I113" s="249"/>
      <c r="J113" s="250"/>
      <c r="K113" s="251"/>
    </row>
    <row r="114" spans="1:18" ht="18" customHeight="1">
      <c r="A114" s="36"/>
      <c r="B114" s="18"/>
      <c r="C114" s="3" t="s">
        <v>319</v>
      </c>
      <c r="D114" s="240">
        <v>0.9</v>
      </c>
      <c r="E114" s="241"/>
      <c r="F114" s="12"/>
      <c r="G114" s="244">
        <v>5200</v>
      </c>
      <c r="H114" s="244">
        <f>ROUNDDOWN(D114*G114,0)</f>
        <v>4680</v>
      </c>
      <c r="I114" s="246" t="s">
        <v>320</v>
      </c>
      <c r="J114" s="247"/>
      <c r="K114" s="248"/>
      <c r="M114" s="71"/>
      <c r="N114" s="71"/>
      <c r="O114" s="71"/>
      <c r="P114" s="71"/>
      <c r="Q114" s="71"/>
      <c r="R114" s="71"/>
    </row>
    <row r="115" spans="1:18" ht="18" customHeight="1">
      <c r="A115" s="36"/>
      <c r="B115" s="6"/>
      <c r="C115" s="6" t="s">
        <v>321</v>
      </c>
      <c r="D115" s="242"/>
      <c r="E115" s="243"/>
      <c r="F115" s="9" t="s">
        <v>308</v>
      </c>
      <c r="G115" s="245"/>
      <c r="H115" s="245"/>
      <c r="I115" s="249"/>
      <c r="J115" s="250"/>
      <c r="K115" s="251"/>
      <c r="M115" s="71"/>
      <c r="N115" s="71"/>
      <c r="O115" s="71"/>
      <c r="P115" s="71"/>
    </row>
    <row r="116" spans="1:18" ht="18" customHeight="1">
      <c r="A116" s="36"/>
      <c r="B116" s="19"/>
      <c r="C116" s="3" t="s">
        <v>319</v>
      </c>
      <c r="D116" s="240">
        <v>2.6</v>
      </c>
      <c r="E116" s="241"/>
      <c r="F116" s="12"/>
      <c r="G116" s="244">
        <v>5000</v>
      </c>
      <c r="H116" s="244">
        <f>ROUNDDOWN(D116*G116,0)</f>
        <v>13000</v>
      </c>
      <c r="I116" s="246" t="s">
        <v>320</v>
      </c>
      <c r="J116" s="247"/>
      <c r="K116" s="248"/>
      <c r="L116" s="48"/>
      <c r="M116" s="71"/>
      <c r="N116" s="71"/>
      <c r="O116" s="71"/>
      <c r="P116" s="71"/>
      <c r="Q116" s="71"/>
    </row>
    <row r="117" spans="1:18" ht="18" customHeight="1">
      <c r="A117" s="36"/>
      <c r="B117" s="11"/>
      <c r="C117" s="6" t="s">
        <v>322</v>
      </c>
      <c r="D117" s="242"/>
      <c r="E117" s="243"/>
      <c r="F117" s="9" t="s">
        <v>308</v>
      </c>
      <c r="G117" s="245"/>
      <c r="H117" s="245"/>
      <c r="I117" s="249"/>
      <c r="J117" s="250"/>
      <c r="K117" s="251"/>
      <c r="L117" s="48"/>
      <c r="M117" s="71"/>
      <c r="N117" s="71"/>
      <c r="O117" s="71"/>
      <c r="P117" s="71"/>
    </row>
    <row r="118" spans="1:18" ht="18" customHeight="1">
      <c r="A118" s="36"/>
      <c r="B118" s="19"/>
      <c r="C118" s="3" t="s">
        <v>323</v>
      </c>
      <c r="D118" s="240">
        <v>0.6</v>
      </c>
      <c r="E118" s="241"/>
      <c r="F118" s="12"/>
      <c r="G118" s="244">
        <v>15000</v>
      </c>
      <c r="H118" s="244">
        <f>ROUNDDOWN(D118*G118,0)</f>
        <v>9000</v>
      </c>
      <c r="I118" s="246" t="s">
        <v>324</v>
      </c>
      <c r="J118" s="247"/>
      <c r="K118" s="248"/>
      <c r="L118" s="48"/>
      <c r="M118" s="71"/>
      <c r="N118" s="71"/>
      <c r="O118" s="71"/>
      <c r="P118" s="71"/>
      <c r="Q118" s="71"/>
    </row>
    <row r="119" spans="1:18" ht="18" customHeight="1">
      <c r="A119" s="36"/>
      <c r="B119" s="11"/>
      <c r="C119" s="6" t="s">
        <v>325</v>
      </c>
      <c r="D119" s="242"/>
      <c r="E119" s="243"/>
      <c r="F119" s="9" t="s">
        <v>308</v>
      </c>
      <c r="G119" s="245"/>
      <c r="H119" s="245"/>
      <c r="I119" s="249"/>
      <c r="J119" s="250"/>
      <c r="K119" s="251"/>
      <c r="L119" s="48"/>
      <c r="M119" s="71"/>
      <c r="N119" s="71"/>
      <c r="O119" s="71"/>
      <c r="P119" s="71"/>
    </row>
    <row r="120" spans="1:18" ht="18" customHeight="1">
      <c r="A120" s="36"/>
      <c r="B120" s="19"/>
      <c r="C120" s="3" t="s">
        <v>326</v>
      </c>
      <c r="D120" s="240">
        <v>0.6</v>
      </c>
      <c r="E120" s="241"/>
      <c r="F120" s="12"/>
      <c r="G120" s="244">
        <v>1970</v>
      </c>
      <c r="H120" s="244">
        <f>ROUNDDOWN(D120*G120,0)</f>
        <v>1182</v>
      </c>
      <c r="I120" s="246" t="s">
        <v>327</v>
      </c>
      <c r="J120" s="247"/>
      <c r="K120" s="248"/>
      <c r="L120" s="48"/>
      <c r="M120" s="71"/>
      <c r="N120" s="71"/>
      <c r="O120" s="71"/>
      <c r="P120" s="71"/>
      <c r="Q120" s="71"/>
    </row>
    <row r="121" spans="1:18" ht="18" customHeight="1">
      <c r="A121" s="36"/>
      <c r="B121" s="11"/>
      <c r="C121" s="6" t="s">
        <v>328</v>
      </c>
      <c r="D121" s="242"/>
      <c r="E121" s="243"/>
      <c r="F121" s="9" t="s">
        <v>308</v>
      </c>
      <c r="G121" s="245"/>
      <c r="H121" s="245"/>
      <c r="I121" s="249"/>
      <c r="J121" s="250"/>
      <c r="K121" s="251"/>
      <c r="L121" s="48"/>
      <c r="M121" s="71"/>
      <c r="N121" s="71"/>
      <c r="O121" s="71"/>
      <c r="P121" s="71"/>
    </row>
    <row r="122" spans="1:18" ht="18" customHeight="1">
      <c r="A122" s="36"/>
      <c r="B122" s="19"/>
      <c r="C122" s="3" t="s">
        <v>329</v>
      </c>
      <c r="D122" s="240">
        <v>1</v>
      </c>
      <c r="E122" s="241"/>
      <c r="F122" s="12"/>
      <c r="G122" s="244">
        <v>85000</v>
      </c>
      <c r="H122" s="244">
        <f>ROUNDDOWN(D122*G122,0)</f>
        <v>85000</v>
      </c>
      <c r="I122" s="246" t="s">
        <v>330</v>
      </c>
      <c r="J122" s="247"/>
      <c r="K122" s="248"/>
      <c r="L122" s="48"/>
      <c r="M122" s="71"/>
      <c r="N122" s="71"/>
      <c r="O122" s="71"/>
      <c r="P122" s="71"/>
      <c r="Q122" s="71"/>
    </row>
    <row r="123" spans="1:18" ht="18" customHeight="1">
      <c r="A123" s="36"/>
      <c r="B123" s="6"/>
      <c r="C123" s="6" t="s">
        <v>331</v>
      </c>
      <c r="D123" s="242"/>
      <c r="E123" s="243"/>
      <c r="F123" s="9" t="s">
        <v>332</v>
      </c>
      <c r="G123" s="245"/>
      <c r="H123" s="245"/>
      <c r="I123" s="249"/>
      <c r="J123" s="250"/>
      <c r="K123" s="251"/>
      <c r="L123" s="48"/>
      <c r="M123" s="71"/>
      <c r="N123" s="71"/>
      <c r="O123" s="71"/>
      <c r="P123" s="71"/>
    </row>
    <row r="124" spans="1:18" ht="18" customHeight="1">
      <c r="A124" s="36"/>
      <c r="B124" s="3"/>
      <c r="C124" s="3" t="s">
        <v>333</v>
      </c>
      <c r="D124" s="240">
        <v>24.9</v>
      </c>
      <c r="E124" s="241"/>
      <c r="F124" s="12"/>
      <c r="G124" s="244">
        <v>220</v>
      </c>
      <c r="H124" s="244">
        <f>ROUNDDOWN(D124*G124,0)</f>
        <v>5478</v>
      </c>
      <c r="I124" s="246" t="s">
        <v>320</v>
      </c>
      <c r="J124" s="247"/>
      <c r="K124" s="248"/>
      <c r="L124" s="48"/>
      <c r="M124" s="71"/>
      <c r="N124" s="71"/>
      <c r="O124" s="71"/>
      <c r="P124" s="71"/>
      <c r="Q124" s="71"/>
    </row>
    <row r="125" spans="1:18" ht="18" customHeight="1">
      <c r="A125" s="36"/>
      <c r="B125" s="6"/>
      <c r="C125" s="6" t="s">
        <v>334</v>
      </c>
      <c r="D125" s="242"/>
      <c r="E125" s="243"/>
      <c r="F125" s="9" t="s">
        <v>283</v>
      </c>
      <c r="G125" s="245"/>
      <c r="H125" s="245"/>
      <c r="I125" s="249"/>
      <c r="J125" s="250"/>
      <c r="K125" s="251"/>
      <c r="L125" s="48"/>
      <c r="M125" s="71"/>
      <c r="N125" s="71"/>
      <c r="O125" s="71"/>
      <c r="P125" s="71"/>
    </row>
    <row r="126" spans="1:18" ht="18" customHeight="1">
      <c r="A126" s="36"/>
      <c r="B126" s="3"/>
      <c r="C126" s="3"/>
      <c r="D126" s="240"/>
      <c r="E126" s="241"/>
      <c r="F126" s="12"/>
      <c r="G126" s="244"/>
      <c r="H126" s="244">
        <f>ROUNDDOWN(D126*G126,0)</f>
        <v>0</v>
      </c>
      <c r="I126" s="246"/>
      <c r="J126" s="247"/>
      <c r="K126" s="248"/>
      <c r="L126" s="48"/>
      <c r="M126" s="71"/>
      <c r="N126" s="71"/>
      <c r="O126" s="71"/>
      <c r="P126" s="71"/>
      <c r="Q126" s="71"/>
    </row>
    <row r="127" spans="1:18" ht="18" customHeight="1">
      <c r="A127" s="36"/>
      <c r="B127" s="6"/>
      <c r="C127" s="6"/>
      <c r="D127" s="242"/>
      <c r="E127" s="243"/>
      <c r="F127" s="9"/>
      <c r="G127" s="245"/>
      <c r="H127" s="245"/>
      <c r="I127" s="249"/>
      <c r="J127" s="250"/>
      <c r="K127" s="251"/>
      <c r="L127" s="48"/>
      <c r="M127" s="71"/>
      <c r="N127" s="71"/>
      <c r="O127" s="71"/>
      <c r="P127" s="71"/>
    </row>
    <row r="128" spans="1:18" ht="18" customHeight="1">
      <c r="A128" s="36"/>
      <c r="B128" s="3"/>
      <c r="C128" s="3"/>
      <c r="D128" s="240"/>
      <c r="E128" s="241"/>
      <c r="F128" s="12"/>
      <c r="G128" s="244"/>
      <c r="H128" s="244">
        <f>ROUNDDOWN(D128*G128,0)</f>
        <v>0</v>
      </c>
      <c r="I128" s="246"/>
      <c r="J128" s="247"/>
      <c r="K128" s="248"/>
      <c r="L128" s="48"/>
      <c r="M128" s="71"/>
      <c r="N128" s="71"/>
      <c r="O128" s="71"/>
      <c r="P128" s="71"/>
      <c r="Q128" s="71"/>
    </row>
    <row r="129" spans="1:18" ht="18" customHeight="1">
      <c r="A129" s="36"/>
      <c r="B129" s="6"/>
      <c r="C129" s="6"/>
      <c r="D129" s="242"/>
      <c r="E129" s="243"/>
      <c r="F129" s="9"/>
      <c r="G129" s="245"/>
      <c r="H129" s="245"/>
      <c r="I129" s="249"/>
      <c r="J129" s="250"/>
      <c r="K129" s="251"/>
      <c r="L129" s="48"/>
      <c r="M129" s="71"/>
      <c r="N129" s="71"/>
      <c r="O129" s="71"/>
      <c r="P129" s="71"/>
    </row>
    <row r="130" spans="1:18" ht="18" customHeight="1">
      <c r="A130" s="36"/>
      <c r="B130" s="3"/>
      <c r="C130" s="3"/>
      <c r="D130" s="240"/>
      <c r="E130" s="241"/>
      <c r="F130" s="12"/>
      <c r="G130" s="244"/>
      <c r="H130" s="244">
        <f>ROUNDDOWN(D130*G130,0)</f>
        <v>0</v>
      </c>
      <c r="I130" s="246"/>
      <c r="J130" s="247"/>
      <c r="K130" s="248"/>
      <c r="L130" s="48"/>
      <c r="M130" s="71"/>
      <c r="N130" s="71"/>
      <c r="O130" s="71"/>
      <c r="P130" s="71"/>
      <c r="Q130" s="71"/>
    </row>
    <row r="131" spans="1:18" ht="18" customHeight="1">
      <c r="A131" s="36"/>
      <c r="B131" s="6"/>
      <c r="C131" s="6"/>
      <c r="D131" s="242"/>
      <c r="E131" s="243"/>
      <c r="F131" s="9"/>
      <c r="G131" s="245"/>
      <c r="H131" s="245"/>
      <c r="I131" s="249"/>
      <c r="J131" s="250"/>
      <c r="K131" s="251"/>
      <c r="L131" s="48"/>
      <c r="M131" s="71"/>
      <c r="N131" s="71"/>
      <c r="O131" s="71"/>
      <c r="P131" s="71"/>
    </row>
    <row r="132" spans="1:18" ht="18" customHeight="1">
      <c r="A132" s="36"/>
      <c r="B132" s="3"/>
      <c r="C132" s="3"/>
      <c r="D132" s="240"/>
      <c r="E132" s="241"/>
      <c r="F132" s="12"/>
      <c r="G132" s="244"/>
      <c r="H132" s="244">
        <f>ROUNDDOWN(D132*G132,0)</f>
        <v>0</v>
      </c>
      <c r="I132" s="246"/>
      <c r="J132" s="247"/>
      <c r="K132" s="248"/>
      <c r="L132" s="48"/>
      <c r="M132" s="71"/>
      <c r="N132" s="71"/>
      <c r="O132" s="71"/>
      <c r="P132" s="71"/>
    </row>
    <row r="133" spans="1:18" ht="18" customHeight="1">
      <c r="A133" s="36"/>
      <c r="B133" s="6"/>
      <c r="C133" s="6"/>
      <c r="D133" s="242"/>
      <c r="E133" s="243"/>
      <c r="F133" s="9"/>
      <c r="G133" s="245"/>
      <c r="H133" s="245"/>
      <c r="I133" s="249"/>
      <c r="J133" s="250"/>
      <c r="K133" s="251"/>
      <c r="L133" s="48"/>
      <c r="M133" s="71"/>
      <c r="N133" s="71"/>
      <c r="O133" s="71"/>
      <c r="P133" s="71"/>
    </row>
    <row r="134" spans="1:18" ht="18" customHeight="1">
      <c r="A134" s="36"/>
      <c r="B134" s="3"/>
      <c r="C134" s="3" t="str">
        <f>B112&amp;"-計"</f>
        <v>（3）-計</v>
      </c>
      <c r="D134" s="240"/>
      <c r="E134" s="241"/>
      <c r="F134" s="12"/>
      <c r="G134" s="244"/>
      <c r="H134" s="244">
        <f>SUM(H112:H133)</f>
        <v>118340</v>
      </c>
      <c r="I134" s="246"/>
      <c r="J134" s="247"/>
      <c r="K134" s="248"/>
      <c r="L134" s="48"/>
      <c r="M134" s="71"/>
      <c r="N134" s="71"/>
      <c r="O134" s="71"/>
      <c r="P134" s="71"/>
      <c r="Q134" s="71"/>
    </row>
    <row r="135" spans="1:18" ht="18" customHeight="1">
      <c r="A135" s="36"/>
      <c r="B135" s="6"/>
      <c r="C135" s="6"/>
      <c r="D135" s="242"/>
      <c r="E135" s="243"/>
      <c r="F135" s="10"/>
      <c r="G135" s="245"/>
      <c r="H135" s="245"/>
      <c r="I135" s="249"/>
      <c r="J135" s="250"/>
      <c r="K135" s="251"/>
      <c r="L135" s="48"/>
      <c r="M135" s="71"/>
      <c r="N135" s="71"/>
      <c r="O135" s="71"/>
      <c r="P135" s="71"/>
    </row>
    <row r="136" spans="1:18" ht="18" customHeight="1">
      <c r="A136" s="36"/>
      <c r="B136"/>
      <c r="C136"/>
      <c r="D136" s="29"/>
      <c r="E136" s="29"/>
      <c r="F136"/>
      <c r="G136"/>
      <c r="H136" s="28"/>
      <c r="I136" s="89"/>
      <c r="J136" s="89"/>
      <c r="K136" s="89"/>
      <c r="L136" s="48"/>
      <c r="M136" s="71"/>
      <c r="N136" s="71"/>
      <c r="O136" s="71"/>
      <c r="P136" s="71"/>
      <c r="Q136" s="71"/>
    </row>
    <row r="137" spans="1:18" ht="18" customHeight="1">
      <c r="A137" s="36"/>
      <c r="B137"/>
      <c r="C137"/>
      <c r="D137" s="29"/>
      <c r="E137" s="29"/>
      <c r="F137"/>
      <c r="G137"/>
      <c r="H137" s="28"/>
      <c r="I137" s="89"/>
      <c r="J137" s="89"/>
      <c r="K137" s="89"/>
      <c r="L137" s="48"/>
      <c r="M137" s="71"/>
      <c r="N137" s="71"/>
      <c r="O137" s="71"/>
      <c r="P137" s="71"/>
    </row>
    <row r="138" spans="1:18" ht="18" customHeight="1">
      <c r="A138" s="36"/>
      <c r="B138" s="19" t="s">
        <v>292</v>
      </c>
      <c r="C138" s="3" t="s">
        <v>42</v>
      </c>
      <c r="D138" s="240"/>
      <c r="E138" s="241"/>
      <c r="F138" s="12"/>
      <c r="G138" s="244"/>
      <c r="H138" s="244">
        <f>ROUNDDOWN(D138*G138,0)</f>
        <v>0</v>
      </c>
      <c r="I138" s="246"/>
      <c r="J138" s="247"/>
      <c r="K138" s="248"/>
    </row>
    <row r="139" spans="1:18" ht="18" customHeight="1">
      <c r="A139" s="36"/>
      <c r="B139" s="11"/>
      <c r="C139" s="6"/>
      <c r="D139" s="242"/>
      <c r="E139" s="243"/>
      <c r="F139" s="9"/>
      <c r="G139" s="245"/>
      <c r="H139" s="245"/>
      <c r="I139" s="249"/>
      <c r="J139" s="250"/>
      <c r="K139" s="251"/>
    </row>
    <row r="140" spans="1:18" ht="18" customHeight="1">
      <c r="A140" s="36"/>
      <c r="B140" s="18"/>
      <c r="C140" s="3" t="s">
        <v>335</v>
      </c>
      <c r="D140" s="240">
        <v>0.5</v>
      </c>
      <c r="E140" s="241"/>
      <c r="F140" s="12"/>
      <c r="G140" s="244">
        <v>98000</v>
      </c>
      <c r="H140" s="244">
        <f>ROUNDDOWN(D140*G140,0)</f>
        <v>49000</v>
      </c>
      <c r="I140" s="246" t="s">
        <v>336</v>
      </c>
      <c r="J140" s="247"/>
      <c r="K140" s="248"/>
      <c r="M140" s="71"/>
      <c r="N140" s="71"/>
      <c r="O140" s="71"/>
      <c r="P140" s="71"/>
      <c r="Q140" s="71"/>
      <c r="R140" s="71"/>
    </row>
    <row r="141" spans="1:18" ht="18" customHeight="1">
      <c r="A141" s="36"/>
      <c r="B141" s="6"/>
      <c r="C141" s="6" t="s">
        <v>337</v>
      </c>
      <c r="D141" s="242"/>
      <c r="E141" s="243"/>
      <c r="F141" s="9" t="s">
        <v>279</v>
      </c>
      <c r="G141" s="245"/>
      <c r="H141" s="245"/>
      <c r="I141" s="249"/>
      <c r="J141" s="250"/>
      <c r="K141" s="251"/>
      <c r="M141" s="71"/>
      <c r="N141" s="71"/>
      <c r="O141" s="71"/>
      <c r="P141" s="71"/>
    </row>
    <row r="142" spans="1:18" ht="18" customHeight="1">
      <c r="A142" s="36"/>
      <c r="B142" s="19"/>
      <c r="C142" s="3" t="s">
        <v>335</v>
      </c>
      <c r="D142" s="240">
        <v>0.2</v>
      </c>
      <c r="E142" s="241"/>
      <c r="F142" s="12"/>
      <c r="G142" s="244">
        <v>96000</v>
      </c>
      <c r="H142" s="244">
        <f>ROUNDDOWN(D142*G142,0)</f>
        <v>19200</v>
      </c>
      <c r="I142" s="246" t="s">
        <v>336</v>
      </c>
      <c r="J142" s="247"/>
      <c r="K142" s="248"/>
      <c r="L142" s="48"/>
      <c r="M142" s="71"/>
      <c r="N142" s="71"/>
      <c r="O142" s="71"/>
      <c r="P142" s="71"/>
      <c r="Q142" s="71"/>
    </row>
    <row r="143" spans="1:18" ht="18" customHeight="1">
      <c r="A143" s="36"/>
      <c r="B143" s="11"/>
      <c r="C143" s="6" t="s">
        <v>338</v>
      </c>
      <c r="D143" s="242"/>
      <c r="E143" s="243"/>
      <c r="F143" s="9" t="s">
        <v>279</v>
      </c>
      <c r="G143" s="245"/>
      <c r="H143" s="245"/>
      <c r="I143" s="249"/>
      <c r="J143" s="250"/>
      <c r="K143" s="251"/>
      <c r="L143" s="48"/>
      <c r="M143" s="71"/>
      <c r="N143" s="71"/>
      <c r="O143" s="71"/>
      <c r="P143" s="71"/>
    </row>
    <row r="144" spans="1:18" ht="18" customHeight="1">
      <c r="A144" s="36"/>
      <c r="B144" s="19"/>
      <c r="C144" s="3" t="s">
        <v>339</v>
      </c>
      <c r="D144" s="240">
        <v>-0.01</v>
      </c>
      <c r="E144" s="241"/>
      <c r="F144" s="12"/>
      <c r="G144" s="244">
        <v>45500</v>
      </c>
      <c r="H144" s="244">
        <f>ROUNDDOWN(D144*G144,0)</f>
        <v>-455</v>
      </c>
      <c r="I144" s="246" t="s">
        <v>281</v>
      </c>
      <c r="J144" s="247"/>
      <c r="K144" s="248"/>
      <c r="L144" s="48"/>
      <c r="M144" s="71"/>
      <c r="N144" s="71"/>
      <c r="O144" s="71"/>
      <c r="P144" s="71"/>
      <c r="Q144" s="71"/>
    </row>
    <row r="145" spans="1:17" ht="18" customHeight="1">
      <c r="A145" s="36"/>
      <c r="B145" s="11"/>
      <c r="C145" s="6" t="s">
        <v>340</v>
      </c>
      <c r="D145" s="242"/>
      <c r="E145" s="243"/>
      <c r="F145" s="9" t="s">
        <v>279</v>
      </c>
      <c r="G145" s="245"/>
      <c r="H145" s="245"/>
      <c r="I145" s="249"/>
      <c r="J145" s="250"/>
      <c r="K145" s="251"/>
      <c r="L145" s="48"/>
      <c r="M145" s="71"/>
      <c r="N145" s="71"/>
      <c r="O145" s="71"/>
      <c r="P145" s="71"/>
    </row>
    <row r="146" spans="1:17" ht="18" customHeight="1">
      <c r="A146" s="36"/>
      <c r="B146" s="19"/>
      <c r="C146" s="3" t="s">
        <v>341</v>
      </c>
      <c r="D146" s="240">
        <v>0.6</v>
      </c>
      <c r="E146" s="241"/>
      <c r="F146" s="12"/>
      <c r="G146" s="244">
        <v>49000</v>
      </c>
      <c r="H146" s="244">
        <f>ROUNDDOWN(D146*G146,0)</f>
        <v>29400</v>
      </c>
      <c r="I146" s="246" t="s">
        <v>342</v>
      </c>
      <c r="J146" s="247"/>
      <c r="K146" s="248"/>
      <c r="L146" s="48"/>
      <c r="M146" s="71"/>
      <c r="N146" s="71"/>
      <c r="O146" s="71"/>
      <c r="P146" s="71"/>
      <c r="Q146" s="71"/>
    </row>
    <row r="147" spans="1:17" ht="18" customHeight="1">
      <c r="A147" s="36"/>
      <c r="B147" s="11"/>
      <c r="C147" s="6" t="s">
        <v>343</v>
      </c>
      <c r="D147" s="242"/>
      <c r="E147" s="243"/>
      <c r="F147" s="9" t="s">
        <v>279</v>
      </c>
      <c r="G147" s="245"/>
      <c r="H147" s="245"/>
      <c r="I147" s="249"/>
      <c r="J147" s="250"/>
      <c r="K147" s="251"/>
      <c r="L147" s="48"/>
      <c r="M147" s="71"/>
      <c r="N147" s="71"/>
      <c r="O147" s="71"/>
      <c r="P147" s="71"/>
    </row>
    <row r="148" spans="1:17" ht="18" customHeight="1">
      <c r="A148" s="36"/>
      <c r="B148" s="19"/>
      <c r="C148" s="3" t="s">
        <v>344</v>
      </c>
      <c r="D148" s="240">
        <v>0.6</v>
      </c>
      <c r="E148" s="241"/>
      <c r="F148" s="12"/>
      <c r="G148" s="244">
        <v>3500</v>
      </c>
      <c r="H148" s="244">
        <f>ROUNDDOWN(D148*G148,0)</f>
        <v>2100</v>
      </c>
      <c r="I148" s="246" t="s">
        <v>345</v>
      </c>
      <c r="J148" s="247"/>
      <c r="K148" s="248"/>
      <c r="L148" s="48"/>
      <c r="M148" s="71"/>
      <c r="N148" s="71"/>
      <c r="O148" s="71"/>
      <c r="P148" s="71"/>
      <c r="Q148" s="71"/>
    </row>
    <row r="149" spans="1:17" ht="18" customHeight="1">
      <c r="A149" s="36"/>
      <c r="B149" s="6"/>
      <c r="C149" s="6" t="s">
        <v>346</v>
      </c>
      <c r="D149" s="242"/>
      <c r="E149" s="243"/>
      <c r="F149" s="9" t="s">
        <v>279</v>
      </c>
      <c r="G149" s="245"/>
      <c r="H149" s="245"/>
      <c r="I149" s="249"/>
      <c r="J149" s="250"/>
      <c r="K149" s="251"/>
      <c r="L149" s="48"/>
      <c r="M149" s="71"/>
      <c r="N149" s="71"/>
      <c r="O149" s="71"/>
      <c r="P149" s="71"/>
    </row>
    <row r="150" spans="1:17" ht="18" customHeight="1">
      <c r="A150" s="36"/>
      <c r="B150" s="3"/>
      <c r="C150" s="3" t="s">
        <v>347</v>
      </c>
      <c r="D150" s="240">
        <v>0.9</v>
      </c>
      <c r="E150" s="241"/>
      <c r="F150" s="12"/>
      <c r="G150" s="244">
        <v>910</v>
      </c>
      <c r="H150" s="244">
        <f>ROUNDDOWN(D150*G150,0)</f>
        <v>819</v>
      </c>
      <c r="I150" s="246" t="s">
        <v>348</v>
      </c>
      <c r="J150" s="247"/>
      <c r="K150" s="248"/>
      <c r="L150" s="48"/>
      <c r="M150" s="71"/>
      <c r="N150" s="71"/>
      <c r="O150" s="71"/>
      <c r="P150" s="71"/>
      <c r="Q150" s="71"/>
    </row>
    <row r="151" spans="1:17" ht="18" customHeight="1">
      <c r="A151" s="36"/>
      <c r="B151" s="6"/>
      <c r="C151" s="6" t="s">
        <v>349</v>
      </c>
      <c r="D151" s="242"/>
      <c r="E151" s="243"/>
      <c r="F151" s="9" t="s">
        <v>283</v>
      </c>
      <c r="G151" s="245"/>
      <c r="H151" s="245"/>
      <c r="I151" s="249"/>
      <c r="J151" s="250"/>
      <c r="K151" s="251"/>
      <c r="L151" s="48"/>
      <c r="M151" s="71"/>
      <c r="N151" s="71"/>
      <c r="O151" s="71"/>
      <c r="P151" s="71"/>
    </row>
    <row r="152" spans="1:17" ht="18" customHeight="1">
      <c r="A152" s="36"/>
      <c r="B152" s="3"/>
      <c r="C152" s="3"/>
      <c r="D152" s="240"/>
      <c r="E152" s="241"/>
      <c r="F152" s="12"/>
      <c r="G152" s="244"/>
      <c r="H152" s="244">
        <f>ROUNDDOWN(D152*G152,0)</f>
        <v>0</v>
      </c>
      <c r="I152" s="246"/>
      <c r="J152" s="247"/>
      <c r="K152" s="248"/>
      <c r="L152" s="48"/>
      <c r="M152" s="71"/>
      <c r="N152" s="71"/>
      <c r="O152" s="71"/>
      <c r="P152" s="71"/>
      <c r="Q152" s="71"/>
    </row>
    <row r="153" spans="1:17" ht="18" customHeight="1">
      <c r="A153" s="36"/>
      <c r="B153" s="6"/>
      <c r="C153" s="6"/>
      <c r="D153" s="242"/>
      <c r="E153" s="243"/>
      <c r="F153" s="9"/>
      <c r="G153" s="245"/>
      <c r="H153" s="245"/>
      <c r="I153" s="249"/>
      <c r="J153" s="250"/>
      <c r="K153" s="251"/>
      <c r="L153" s="48"/>
      <c r="M153" s="71"/>
      <c r="N153" s="71"/>
      <c r="O153" s="71"/>
      <c r="P153" s="71"/>
    </row>
    <row r="154" spans="1:17" ht="18" customHeight="1">
      <c r="A154" s="36"/>
      <c r="B154" s="3"/>
      <c r="C154" s="3"/>
      <c r="D154" s="240"/>
      <c r="E154" s="241"/>
      <c r="F154" s="12"/>
      <c r="G154" s="244"/>
      <c r="H154" s="244">
        <f>ROUNDDOWN(D154*G154,0)</f>
        <v>0</v>
      </c>
      <c r="I154" s="246"/>
      <c r="J154" s="247"/>
      <c r="K154" s="248"/>
      <c r="L154" s="48"/>
      <c r="M154" s="71"/>
      <c r="N154" s="71"/>
      <c r="O154" s="71"/>
      <c r="P154" s="71"/>
      <c r="Q154" s="71"/>
    </row>
    <row r="155" spans="1:17" ht="18" customHeight="1">
      <c r="A155" s="36"/>
      <c r="B155" s="6"/>
      <c r="C155" s="6"/>
      <c r="D155" s="242"/>
      <c r="E155" s="243"/>
      <c r="F155" s="9"/>
      <c r="G155" s="245"/>
      <c r="H155" s="245"/>
      <c r="I155" s="249"/>
      <c r="J155" s="250"/>
      <c r="K155" s="251"/>
      <c r="L155" s="48"/>
      <c r="M155" s="71"/>
      <c r="N155" s="71"/>
      <c r="O155" s="71"/>
      <c r="P155" s="71"/>
    </row>
    <row r="156" spans="1:17" ht="18" customHeight="1">
      <c r="A156" s="36"/>
      <c r="B156" s="3"/>
      <c r="C156" s="3"/>
      <c r="D156" s="240"/>
      <c r="E156" s="241"/>
      <c r="F156" s="12"/>
      <c r="G156" s="244"/>
      <c r="H156" s="244">
        <f>ROUNDDOWN(D156*G156,0)</f>
        <v>0</v>
      </c>
      <c r="I156" s="246"/>
      <c r="J156" s="247"/>
      <c r="K156" s="248"/>
      <c r="L156" s="48"/>
      <c r="M156" s="71"/>
      <c r="N156" s="71"/>
      <c r="O156" s="71"/>
      <c r="P156" s="71"/>
      <c r="Q156" s="71"/>
    </row>
    <row r="157" spans="1:17" ht="18" customHeight="1">
      <c r="A157" s="36"/>
      <c r="B157" s="6"/>
      <c r="C157" s="6"/>
      <c r="D157" s="242"/>
      <c r="E157" s="243"/>
      <c r="F157" s="9"/>
      <c r="G157" s="245"/>
      <c r="H157" s="245"/>
      <c r="I157" s="249"/>
      <c r="J157" s="250"/>
      <c r="K157" s="251"/>
      <c r="L157" s="48"/>
      <c r="M157" s="71"/>
      <c r="N157" s="71"/>
      <c r="O157" s="71"/>
      <c r="P157" s="71"/>
    </row>
    <row r="158" spans="1:17" ht="18" customHeight="1">
      <c r="A158" s="36"/>
      <c r="B158" s="3"/>
      <c r="C158" s="3"/>
      <c r="D158" s="240"/>
      <c r="E158" s="241"/>
      <c r="F158" s="12"/>
      <c r="G158" s="244"/>
      <c r="H158" s="244">
        <f>ROUNDDOWN(D158*G158,0)</f>
        <v>0</v>
      </c>
      <c r="I158" s="246"/>
      <c r="J158" s="247"/>
      <c r="K158" s="248"/>
      <c r="L158" s="48"/>
      <c r="M158" s="71"/>
      <c r="N158" s="71"/>
      <c r="O158" s="71"/>
      <c r="P158" s="71"/>
      <c r="Q158" s="71"/>
    </row>
    <row r="159" spans="1:17" ht="18" customHeight="1">
      <c r="A159" s="36"/>
      <c r="B159" s="6"/>
      <c r="C159" s="6"/>
      <c r="D159" s="242"/>
      <c r="E159" s="243"/>
      <c r="F159" s="9"/>
      <c r="G159" s="245"/>
      <c r="H159" s="245"/>
      <c r="I159" s="249"/>
      <c r="J159" s="250"/>
      <c r="K159" s="251"/>
      <c r="L159" s="48"/>
      <c r="M159" s="71"/>
      <c r="N159" s="71"/>
      <c r="O159" s="71"/>
      <c r="P159" s="71"/>
    </row>
    <row r="160" spans="1:17" ht="18" customHeight="1">
      <c r="A160" s="36"/>
      <c r="B160" s="3"/>
      <c r="C160" s="3" t="str">
        <f>B138&amp;"-計"</f>
        <v>（4）-計</v>
      </c>
      <c r="D160" s="240"/>
      <c r="E160" s="241"/>
      <c r="F160" s="12"/>
      <c r="G160" s="244"/>
      <c r="H160" s="244">
        <f>SUM(H138:H159)</f>
        <v>100064</v>
      </c>
      <c r="I160" s="246"/>
      <c r="J160" s="247"/>
      <c r="K160" s="248"/>
      <c r="L160" s="48"/>
      <c r="M160" s="71"/>
      <c r="N160" s="71"/>
      <c r="O160" s="71"/>
      <c r="P160" s="71"/>
      <c r="Q160" s="71"/>
    </row>
    <row r="161" spans="1:17" ht="18" customHeight="1">
      <c r="A161" s="36"/>
      <c r="B161" s="6"/>
      <c r="C161" s="6"/>
      <c r="D161" s="242"/>
      <c r="E161" s="243"/>
      <c r="F161" s="10"/>
      <c r="G161" s="245"/>
      <c r="H161" s="245"/>
      <c r="I161" s="249"/>
      <c r="J161" s="250"/>
      <c r="K161" s="251"/>
      <c r="L161" s="48"/>
      <c r="M161" s="71"/>
      <c r="N161" s="71"/>
      <c r="O161" s="71"/>
      <c r="P161" s="71"/>
    </row>
    <row r="162" spans="1:17" ht="18" customHeight="1">
      <c r="A162" s="36"/>
      <c r="B162"/>
      <c r="C162"/>
      <c r="D162" s="29"/>
      <c r="E162" s="29"/>
      <c r="F162"/>
      <c r="G162"/>
      <c r="H162" s="28"/>
      <c r="I162" s="89"/>
      <c r="J162" s="89"/>
      <c r="K162" s="89"/>
      <c r="L162" s="48"/>
      <c r="M162" s="71"/>
      <c r="N162" s="71"/>
      <c r="O162" s="71"/>
      <c r="P162" s="71"/>
      <c r="Q162" s="71"/>
    </row>
    <row r="163" spans="1:17" ht="18" customHeight="1">
      <c r="A163" s="36"/>
      <c r="B163"/>
      <c r="C163"/>
      <c r="D163" s="29"/>
      <c r="E163" s="29"/>
      <c r="F163"/>
      <c r="G163"/>
      <c r="H163" s="28"/>
      <c r="I163" s="89"/>
      <c r="J163" s="89"/>
      <c r="K163" s="89"/>
      <c r="L163" s="48"/>
    </row>
    <row r="164" spans="1:17" ht="18" customHeight="1">
      <c r="A164" s="36"/>
      <c r="B164" s="19" t="s">
        <v>293</v>
      </c>
      <c r="C164" s="3" t="s">
        <v>43</v>
      </c>
      <c r="D164" s="240"/>
      <c r="E164" s="241"/>
      <c r="F164" s="12"/>
      <c r="G164" s="244"/>
      <c r="H164" s="244">
        <f>ROUNDDOWN(D164*G164,0)</f>
        <v>0</v>
      </c>
      <c r="I164" s="246"/>
      <c r="J164" s="247"/>
      <c r="K164" s="248"/>
    </row>
    <row r="165" spans="1:17" ht="18" customHeight="1">
      <c r="A165" s="36"/>
      <c r="B165" s="11"/>
      <c r="C165" s="6"/>
      <c r="D165" s="242"/>
      <c r="E165" s="243"/>
      <c r="F165" s="9"/>
      <c r="G165" s="245"/>
      <c r="H165" s="245"/>
      <c r="I165" s="249"/>
      <c r="J165" s="250"/>
      <c r="K165" s="251"/>
    </row>
    <row r="166" spans="1:17" ht="18" customHeight="1">
      <c r="A166" s="36"/>
      <c r="B166" s="18"/>
      <c r="C166" s="3" t="s">
        <v>350</v>
      </c>
      <c r="D166" s="240">
        <v>3.6</v>
      </c>
      <c r="E166" s="241"/>
      <c r="F166" s="12"/>
      <c r="G166" s="244">
        <v>15000</v>
      </c>
      <c r="H166" s="244">
        <f>ROUNDDOWN(D166*G166,0)</f>
        <v>54000</v>
      </c>
      <c r="I166" s="246" t="s">
        <v>324</v>
      </c>
      <c r="J166" s="247"/>
      <c r="K166" s="248"/>
    </row>
    <row r="167" spans="1:17" ht="18" customHeight="1">
      <c r="A167" s="36"/>
      <c r="B167" s="6"/>
      <c r="C167" s="6" t="s">
        <v>351</v>
      </c>
      <c r="D167" s="242"/>
      <c r="E167" s="243"/>
      <c r="F167" s="9" t="s">
        <v>308</v>
      </c>
      <c r="G167" s="245"/>
      <c r="H167" s="245"/>
      <c r="I167" s="249"/>
      <c r="J167" s="250"/>
      <c r="K167" s="251"/>
    </row>
    <row r="168" spans="1:17" ht="18" customHeight="1">
      <c r="A168" s="36"/>
      <c r="B168" s="19"/>
      <c r="C168" s="3" t="s">
        <v>352</v>
      </c>
      <c r="D168" s="240">
        <v>0.1</v>
      </c>
      <c r="E168" s="241"/>
      <c r="F168" s="12"/>
      <c r="G168" s="244">
        <v>15300</v>
      </c>
      <c r="H168" s="244">
        <f>ROUNDDOWN(D168*G168,0)</f>
        <v>1530</v>
      </c>
      <c r="I168" s="246" t="s">
        <v>324</v>
      </c>
      <c r="J168" s="247"/>
      <c r="K168" s="248"/>
    </row>
    <row r="169" spans="1:17" ht="18" customHeight="1">
      <c r="A169" s="36"/>
      <c r="B169" s="11"/>
      <c r="C169" s="6" t="s">
        <v>353</v>
      </c>
      <c r="D169" s="242"/>
      <c r="E169" s="243"/>
      <c r="F169" s="9" t="s">
        <v>308</v>
      </c>
      <c r="G169" s="245"/>
      <c r="H169" s="245"/>
      <c r="I169" s="249"/>
      <c r="J169" s="250"/>
      <c r="K169" s="251"/>
    </row>
    <row r="170" spans="1:17" ht="18" customHeight="1">
      <c r="A170" s="36"/>
      <c r="B170" s="19"/>
      <c r="C170" s="3" t="s">
        <v>354</v>
      </c>
      <c r="D170" s="240">
        <v>3.4</v>
      </c>
      <c r="E170" s="241"/>
      <c r="F170" s="12"/>
      <c r="G170" s="244">
        <v>15300</v>
      </c>
      <c r="H170" s="244">
        <f>ROUNDDOWN(D170*G170,0)</f>
        <v>52020</v>
      </c>
      <c r="I170" s="246" t="s">
        <v>324</v>
      </c>
      <c r="J170" s="247"/>
      <c r="K170" s="248"/>
    </row>
    <row r="171" spans="1:17" ht="18" customHeight="1">
      <c r="A171" s="36"/>
      <c r="B171" s="11"/>
      <c r="C171" s="6" t="s">
        <v>355</v>
      </c>
      <c r="D171" s="242"/>
      <c r="E171" s="243"/>
      <c r="F171" s="9" t="s">
        <v>308</v>
      </c>
      <c r="G171" s="245"/>
      <c r="H171" s="245"/>
      <c r="I171" s="249"/>
      <c r="J171" s="250"/>
      <c r="K171" s="251"/>
    </row>
    <row r="172" spans="1:17" ht="18" customHeight="1">
      <c r="A172" s="36"/>
      <c r="B172" s="19"/>
      <c r="C172" s="3">
        <v>0</v>
      </c>
      <c r="D172" s="240">
        <v>1</v>
      </c>
      <c r="E172" s="241"/>
      <c r="F172" s="12"/>
      <c r="G172" s="244"/>
      <c r="H172" s="244">
        <v>5570</v>
      </c>
      <c r="I172" s="246" t="s">
        <v>356</v>
      </c>
      <c r="J172" s="247"/>
      <c r="K172" s="248"/>
    </row>
    <row r="173" spans="1:17" ht="18" customHeight="1">
      <c r="A173" s="36"/>
      <c r="B173" s="11"/>
      <c r="C173" s="6" t="s">
        <v>357</v>
      </c>
      <c r="D173" s="242"/>
      <c r="E173" s="243"/>
      <c r="F173" s="9" t="s">
        <v>284</v>
      </c>
      <c r="G173" s="245"/>
      <c r="H173" s="245"/>
      <c r="I173" s="249"/>
      <c r="J173" s="250"/>
      <c r="K173" s="251"/>
    </row>
    <row r="174" spans="1:17" ht="18" customHeight="1">
      <c r="A174" s="36"/>
      <c r="B174" s="19"/>
      <c r="C174" s="3">
        <v>0</v>
      </c>
      <c r="D174" s="240">
        <v>1</v>
      </c>
      <c r="E174" s="241"/>
      <c r="F174" s="12"/>
      <c r="G174" s="244"/>
      <c r="H174" s="244">
        <v>255000</v>
      </c>
      <c r="I174" s="246" t="s">
        <v>356</v>
      </c>
      <c r="J174" s="247"/>
      <c r="K174" s="248"/>
    </row>
    <row r="175" spans="1:17" ht="18" customHeight="1">
      <c r="A175" s="36"/>
      <c r="B175" s="6"/>
      <c r="C175" s="6" t="s">
        <v>358</v>
      </c>
      <c r="D175" s="242"/>
      <c r="E175" s="243"/>
      <c r="F175" s="9" t="s">
        <v>284</v>
      </c>
      <c r="G175" s="245"/>
      <c r="H175" s="245"/>
      <c r="I175" s="249"/>
      <c r="J175" s="250"/>
      <c r="K175" s="251"/>
    </row>
    <row r="176" spans="1:17" ht="18" customHeight="1">
      <c r="A176" s="36"/>
      <c r="B176" s="3"/>
      <c r="C176" s="3">
        <v>0</v>
      </c>
      <c r="D176" s="240">
        <v>1</v>
      </c>
      <c r="E176" s="241"/>
      <c r="F176" s="12"/>
      <c r="G176" s="244"/>
      <c r="H176" s="244">
        <v>2280</v>
      </c>
      <c r="I176" s="246" t="s">
        <v>356</v>
      </c>
      <c r="J176" s="247"/>
      <c r="K176" s="248"/>
    </row>
    <row r="177" spans="1:11" ht="18" customHeight="1">
      <c r="A177" s="36"/>
      <c r="B177" s="6"/>
      <c r="C177" s="6" t="s">
        <v>359</v>
      </c>
      <c r="D177" s="242"/>
      <c r="E177" s="243"/>
      <c r="F177" s="9" t="s">
        <v>284</v>
      </c>
      <c r="G177" s="245"/>
      <c r="H177" s="245"/>
      <c r="I177" s="249"/>
      <c r="J177" s="250"/>
      <c r="K177" s="251"/>
    </row>
    <row r="178" spans="1:11" ht="18" customHeight="1">
      <c r="A178" s="36"/>
      <c r="B178" s="3"/>
      <c r="C178" s="3"/>
      <c r="D178" s="240"/>
      <c r="E178" s="241"/>
      <c r="F178" s="12"/>
      <c r="G178" s="244"/>
      <c r="H178" s="244">
        <f>ROUNDDOWN(D178*G178,0)</f>
        <v>0</v>
      </c>
      <c r="I178" s="246"/>
      <c r="J178" s="247"/>
      <c r="K178" s="248"/>
    </row>
    <row r="179" spans="1:11" ht="18" customHeight="1">
      <c r="A179" s="36"/>
      <c r="B179" s="6"/>
      <c r="C179" s="6"/>
      <c r="D179" s="242"/>
      <c r="E179" s="243"/>
      <c r="F179" s="9"/>
      <c r="G179" s="245"/>
      <c r="H179" s="245"/>
      <c r="I179" s="249"/>
      <c r="J179" s="250"/>
      <c r="K179" s="251"/>
    </row>
    <row r="180" spans="1:11" ht="18" customHeight="1">
      <c r="A180" s="36"/>
      <c r="B180" s="3"/>
      <c r="C180" s="3"/>
      <c r="D180" s="240"/>
      <c r="E180" s="241"/>
      <c r="F180" s="12"/>
      <c r="G180" s="244"/>
      <c r="H180" s="244">
        <f>ROUNDDOWN(D180*G180,0)</f>
        <v>0</v>
      </c>
      <c r="I180" s="246"/>
      <c r="J180" s="247"/>
      <c r="K180" s="248"/>
    </row>
    <row r="181" spans="1:11" ht="18" customHeight="1">
      <c r="A181" s="36"/>
      <c r="B181" s="6"/>
      <c r="C181" s="6"/>
      <c r="D181" s="242"/>
      <c r="E181" s="243"/>
      <c r="F181" s="9"/>
      <c r="G181" s="245"/>
      <c r="H181" s="245"/>
      <c r="I181" s="249"/>
      <c r="J181" s="250"/>
      <c r="K181" s="251"/>
    </row>
    <row r="182" spans="1:11" ht="18" customHeight="1">
      <c r="A182" s="36"/>
      <c r="B182" s="3"/>
      <c r="C182" s="3"/>
      <c r="D182" s="240"/>
      <c r="E182" s="241"/>
      <c r="F182" s="12"/>
      <c r="G182" s="244"/>
      <c r="H182" s="244">
        <f>ROUNDDOWN(D182*G182,0)</f>
        <v>0</v>
      </c>
      <c r="I182" s="246"/>
      <c r="J182" s="247"/>
      <c r="K182" s="248"/>
    </row>
    <row r="183" spans="1:11" ht="18" customHeight="1">
      <c r="A183" s="36"/>
      <c r="B183" s="6"/>
      <c r="C183" s="6"/>
      <c r="D183" s="242"/>
      <c r="E183" s="243"/>
      <c r="F183" s="9"/>
      <c r="G183" s="245"/>
      <c r="H183" s="245"/>
      <c r="I183" s="249"/>
      <c r="J183" s="250"/>
      <c r="K183" s="251"/>
    </row>
    <row r="184" spans="1:11" ht="18" customHeight="1">
      <c r="A184" s="36"/>
      <c r="B184" s="3"/>
      <c r="C184" s="3"/>
      <c r="D184" s="240"/>
      <c r="E184" s="241"/>
      <c r="F184" s="12"/>
      <c r="G184" s="244"/>
      <c r="H184" s="244">
        <f>ROUNDDOWN(D184*G184,0)</f>
        <v>0</v>
      </c>
      <c r="I184" s="246"/>
      <c r="J184" s="247"/>
      <c r="K184" s="248"/>
    </row>
    <row r="185" spans="1:11" ht="18" customHeight="1">
      <c r="A185" s="36"/>
      <c r="B185" s="6"/>
      <c r="C185" s="6"/>
      <c r="D185" s="242"/>
      <c r="E185" s="243"/>
      <c r="F185" s="9"/>
      <c r="G185" s="245"/>
      <c r="H185" s="245"/>
      <c r="I185" s="249"/>
      <c r="J185" s="250"/>
      <c r="K185" s="251"/>
    </row>
    <row r="186" spans="1:11" ht="18" customHeight="1">
      <c r="A186" s="36"/>
      <c r="B186" s="3"/>
      <c r="C186" s="3" t="str">
        <f>B164&amp;"-計"</f>
        <v>（5）-計</v>
      </c>
      <c r="D186" s="240"/>
      <c r="E186" s="241"/>
      <c r="F186" s="12"/>
      <c r="G186" s="244"/>
      <c r="H186" s="244">
        <f>SUM(H164:H185)</f>
        <v>370400</v>
      </c>
      <c r="I186" s="246"/>
      <c r="J186" s="247"/>
      <c r="K186" s="248"/>
    </row>
    <row r="187" spans="1:11" ht="18" customHeight="1">
      <c r="A187" s="36"/>
      <c r="B187" s="6"/>
      <c r="C187" s="6"/>
      <c r="D187" s="242"/>
      <c r="E187" s="243"/>
      <c r="F187" s="10"/>
      <c r="G187" s="245"/>
      <c r="H187" s="245"/>
      <c r="I187" s="249"/>
      <c r="J187" s="250"/>
      <c r="K187" s="251"/>
    </row>
    <row r="188" spans="1:11" ht="18" customHeight="1">
      <c r="A188" s="36"/>
      <c r="B188"/>
      <c r="C188"/>
      <c r="D188" s="29"/>
      <c r="E188" s="29"/>
      <c r="F188"/>
      <c r="G188"/>
      <c r="H188" s="28"/>
      <c r="I188" s="89"/>
      <c r="J188" s="89"/>
      <c r="K188" s="89"/>
    </row>
    <row r="189" spans="1:11" ht="18" customHeight="1">
      <c r="A189" s="36"/>
      <c r="B189"/>
      <c r="C189"/>
      <c r="D189" s="29"/>
      <c r="E189" s="29"/>
      <c r="F189"/>
      <c r="G189"/>
      <c r="H189" s="28"/>
      <c r="I189" s="89"/>
      <c r="J189" s="89"/>
      <c r="K189" s="89"/>
    </row>
    <row r="190" spans="1:11" ht="18" customHeight="1">
      <c r="A190" s="36"/>
      <c r="B190" s="19" t="s">
        <v>294</v>
      </c>
      <c r="C190" s="3" t="s">
        <v>44</v>
      </c>
      <c r="D190" s="240"/>
      <c r="E190" s="241"/>
      <c r="F190" s="12"/>
      <c r="G190" s="244"/>
      <c r="H190" s="244">
        <f>ROUNDDOWN(D190*G190,0)</f>
        <v>0</v>
      </c>
      <c r="I190" s="246"/>
      <c r="J190" s="247"/>
      <c r="K190" s="248"/>
    </row>
    <row r="191" spans="1:11" ht="18" customHeight="1">
      <c r="A191" s="36"/>
      <c r="B191" s="11"/>
      <c r="C191" s="6"/>
      <c r="D191" s="242"/>
      <c r="E191" s="243"/>
      <c r="F191" s="9"/>
      <c r="G191" s="245"/>
      <c r="H191" s="245"/>
      <c r="I191" s="249"/>
      <c r="J191" s="250"/>
      <c r="K191" s="251"/>
    </row>
    <row r="192" spans="1:11" ht="18" customHeight="1">
      <c r="A192" s="36"/>
      <c r="B192" s="18"/>
      <c r="C192" s="3" t="s">
        <v>360</v>
      </c>
      <c r="D192" s="240">
        <v>39.700000000000003</v>
      </c>
      <c r="E192" s="241"/>
      <c r="F192" s="12"/>
      <c r="G192" s="244">
        <v>3450</v>
      </c>
      <c r="H192" s="244">
        <f>ROUNDDOWN(D192*G192,0)</f>
        <v>136965</v>
      </c>
      <c r="I192" s="246" t="s">
        <v>361</v>
      </c>
      <c r="J192" s="247"/>
      <c r="K192" s="248"/>
    </row>
    <row r="193" spans="1:11" ht="18" customHeight="1">
      <c r="A193" s="36"/>
      <c r="B193" s="6"/>
      <c r="C193" s="6" t="s">
        <v>362</v>
      </c>
      <c r="D193" s="242"/>
      <c r="E193" s="243"/>
      <c r="F193" s="9" t="s">
        <v>283</v>
      </c>
      <c r="G193" s="245"/>
      <c r="H193" s="245"/>
      <c r="I193" s="249"/>
      <c r="J193" s="250"/>
      <c r="K193" s="251"/>
    </row>
    <row r="194" spans="1:11" ht="18" customHeight="1">
      <c r="A194" s="36"/>
      <c r="B194" s="19"/>
      <c r="C194" s="3" t="s">
        <v>363</v>
      </c>
      <c r="D194" s="240">
        <v>39.700000000000003</v>
      </c>
      <c r="E194" s="241"/>
      <c r="F194" s="12"/>
      <c r="G194" s="244">
        <v>200</v>
      </c>
      <c r="H194" s="244">
        <f>ROUNDDOWN(D194*G194,0)</f>
        <v>7940</v>
      </c>
      <c r="I194" s="246" t="s">
        <v>361</v>
      </c>
      <c r="J194" s="247"/>
      <c r="K194" s="248"/>
    </row>
    <row r="195" spans="1:11" ht="18" customHeight="1">
      <c r="A195" s="36"/>
      <c r="B195" s="11"/>
      <c r="C195" s="6" t="s">
        <v>346</v>
      </c>
      <c r="D195" s="242"/>
      <c r="E195" s="243"/>
      <c r="F195" s="9" t="s">
        <v>283</v>
      </c>
      <c r="G195" s="245"/>
      <c r="H195" s="245"/>
      <c r="I195" s="249"/>
      <c r="J195" s="250"/>
      <c r="K195" s="251"/>
    </row>
    <row r="196" spans="1:11" ht="18" customHeight="1">
      <c r="A196" s="36"/>
      <c r="B196" s="19"/>
      <c r="C196" s="3"/>
      <c r="D196" s="240"/>
      <c r="E196" s="241"/>
      <c r="F196" s="12"/>
      <c r="G196" s="244"/>
      <c r="H196" s="244">
        <f>ROUNDDOWN(D196*G196,0)</f>
        <v>0</v>
      </c>
      <c r="I196" s="246"/>
      <c r="J196" s="247"/>
      <c r="K196" s="248"/>
    </row>
    <row r="197" spans="1:11" ht="18" customHeight="1">
      <c r="A197" s="36"/>
      <c r="B197" s="11"/>
      <c r="C197" s="6"/>
      <c r="D197" s="242"/>
      <c r="E197" s="243"/>
      <c r="F197" s="9"/>
      <c r="G197" s="245"/>
      <c r="H197" s="245"/>
      <c r="I197" s="249"/>
      <c r="J197" s="250"/>
      <c r="K197" s="251"/>
    </row>
    <row r="198" spans="1:11" ht="18" customHeight="1">
      <c r="A198" s="36"/>
      <c r="B198" s="19"/>
      <c r="C198" s="3"/>
      <c r="D198" s="240"/>
      <c r="E198" s="241"/>
      <c r="F198" s="12"/>
      <c r="G198" s="244"/>
      <c r="H198" s="244">
        <f>ROUNDDOWN(D198*G198,0)</f>
        <v>0</v>
      </c>
      <c r="I198" s="246"/>
      <c r="J198" s="247"/>
      <c r="K198" s="248"/>
    </row>
    <row r="199" spans="1:11" ht="18" customHeight="1">
      <c r="A199" s="36"/>
      <c r="B199" s="11"/>
      <c r="C199" s="6"/>
      <c r="D199" s="242"/>
      <c r="E199" s="243"/>
      <c r="F199" s="9"/>
      <c r="G199" s="245"/>
      <c r="H199" s="245"/>
      <c r="I199" s="249"/>
      <c r="J199" s="250"/>
      <c r="K199" s="251"/>
    </row>
    <row r="200" spans="1:11" ht="18" customHeight="1">
      <c r="A200" s="36"/>
      <c r="B200" s="19"/>
      <c r="C200" s="3"/>
      <c r="D200" s="240"/>
      <c r="E200" s="241"/>
      <c r="F200" s="12"/>
      <c r="G200" s="244"/>
      <c r="H200" s="244">
        <f>ROUNDDOWN(D200*G200,0)</f>
        <v>0</v>
      </c>
      <c r="I200" s="246"/>
      <c r="J200" s="247"/>
      <c r="K200" s="248"/>
    </row>
    <row r="201" spans="1:11" ht="18" customHeight="1">
      <c r="A201" s="36"/>
      <c r="B201" s="6"/>
      <c r="C201" s="6"/>
      <c r="D201" s="242"/>
      <c r="E201" s="243"/>
      <c r="F201" s="9"/>
      <c r="G201" s="245"/>
      <c r="H201" s="245"/>
      <c r="I201" s="249"/>
      <c r="J201" s="250"/>
      <c r="K201" s="251"/>
    </row>
    <row r="202" spans="1:11" ht="18" customHeight="1">
      <c r="A202" s="36"/>
      <c r="B202" s="3"/>
      <c r="C202" s="3"/>
      <c r="D202" s="240"/>
      <c r="E202" s="241"/>
      <c r="F202" s="12"/>
      <c r="G202" s="244"/>
      <c r="H202" s="244">
        <f>ROUNDDOWN(D202*G202,0)</f>
        <v>0</v>
      </c>
      <c r="I202" s="246"/>
      <c r="J202" s="247"/>
      <c r="K202" s="248"/>
    </row>
    <row r="203" spans="1:11" ht="18" customHeight="1">
      <c r="A203" s="36"/>
      <c r="B203" s="6"/>
      <c r="C203" s="6"/>
      <c r="D203" s="242"/>
      <c r="E203" s="243"/>
      <c r="F203" s="9"/>
      <c r="G203" s="245"/>
      <c r="H203" s="245"/>
      <c r="I203" s="249"/>
      <c r="J203" s="250"/>
      <c r="K203" s="251"/>
    </row>
    <row r="204" spans="1:11" ht="18" customHeight="1">
      <c r="A204" s="36"/>
      <c r="B204" s="3"/>
      <c r="C204" s="3"/>
      <c r="D204" s="240"/>
      <c r="E204" s="241"/>
      <c r="F204" s="12"/>
      <c r="G204" s="244"/>
      <c r="H204" s="244">
        <f>ROUNDDOWN(D204*G204,0)</f>
        <v>0</v>
      </c>
      <c r="I204" s="246"/>
      <c r="J204" s="247"/>
      <c r="K204" s="248"/>
    </row>
    <row r="205" spans="1:11" ht="18" customHeight="1">
      <c r="A205" s="36"/>
      <c r="B205" s="6"/>
      <c r="C205" s="6"/>
      <c r="D205" s="242"/>
      <c r="E205" s="243"/>
      <c r="F205" s="9"/>
      <c r="G205" s="245"/>
      <c r="H205" s="245"/>
      <c r="I205" s="249"/>
      <c r="J205" s="250"/>
      <c r="K205" s="251"/>
    </row>
    <row r="206" spans="1:11" ht="18" customHeight="1">
      <c r="A206" s="36"/>
      <c r="B206" s="3"/>
      <c r="C206" s="3"/>
      <c r="D206" s="240"/>
      <c r="E206" s="241"/>
      <c r="F206" s="12"/>
      <c r="G206" s="244"/>
      <c r="H206" s="244">
        <f>ROUNDDOWN(D206*G206,0)</f>
        <v>0</v>
      </c>
      <c r="I206" s="246"/>
      <c r="J206" s="247"/>
      <c r="K206" s="248"/>
    </row>
    <row r="207" spans="1:11" ht="18" customHeight="1">
      <c r="A207" s="36"/>
      <c r="B207" s="6"/>
      <c r="C207" s="6"/>
      <c r="D207" s="242"/>
      <c r="E207" s="243"/>
      <c r="F207" s="9"/>
      <c r="G207" s="245"/>
      <c r="H207" s="245"/>
      <c r="I207" s="249"/>
      <c r="J207" s="250"/>
      <c r="K207" s="251"/>
    </row>
    <row r="208" spans="1:11" ht="18" customHeight="1">
      <c r="A208" s="36"/>
      <c r="B208" s="3"/>
      <c r="C208" s="3"/>
      <c r="D208" s="240"/>
      <c r="E208" s="241"/>
      <c r="F208" s="12"/>
      <c r="G208" s="244"/>
      <c r="H208" s="244">
        <f>ROUNDDOWN(D208*G208,0)</f>
        <v>0</v>
      </c>
      <c r="I208" s="246"/>
      <c r="J208" s="247"/>
      <c r="K208" s="248"/>
    </row>
    <row r="209" spans="1:11" ht="18" customHeight="1">
      <c r="A209" s="36"/>
      <c r="B209" s="6"/>
      <c r="C209" s="6"/>
      <c r="D209" s="242"/>
      <c r="E209" s="243"/>
      <c r="F209" s="9"/>
      <c r="G209" s="245"/>
      <c r="H209" s="245"/>
      <c r="I209" s="249"/>
      <c r="J209" s="250"/>
      <c r="K209" s="251"/>
    </row>
    <row r="210" spans="1:11" ht="18" customHeight="1">
      <c r="A210" s="36"/>
      <c r="B210" s="3"/>
      <c r="C210" s="3"/>
      <c r="D210" s="240"/>
      <c r="E210" s="241"/>
      <c r="F210" s="12"/>
      <c r="G210" s="244"/>
      <c r="H210" s="244">
        <f>ROUNDDOWN(D210*G210,0)</f>
        <v>0</v>
      </c>
      <c r="I210" s="246"/>
      <c r="J210" s="247"/>
      <c r="K210" s="248"/>
    </row>
    <row r="211" spans="1:11" ht="18" customHeight="1">
      <c r="A211" s="36"/>
      <c r="B211" s="6"/>
      <c r="C211" s="6"/>
      <c r="D211" s="242"/>
      <c r="E211" s="243"/>
      <c r="F211" s="9"/>
      <c r="G211" s="245"/>
      <c r="H211" s="245"/>
      <c r="I211" s="249"/>
      <c r="J211" s="250"/>
      <c r="K211" s="251"/>
    </row>
    <row r="212" spans="1:11" ht="18" customHeight="1">
      <c r="A212" s="36"/>
      <c r="B212" s="3"/>
      <c r="C212" s="3" t="str">
        <f>B190&amp;"-計"</f>
        <v>（6）-計</v>
      </c>
      <c r="D212" s="240"/>
      <c r="E212" s="241"/>
      <c r="F212" s="12"/>
      <c r="G212" s="244"/>
      <c r="H212" s="244">
        <f>SUM(H190:H211)</f>
        <v>144905</v>
      </c>
      <c r="I212" s="246"/>
      <c r="J212" s="247"/>
      <c r="K212" s="248"/>
    </row>
    <row r="213" spans="1:11" ht="18" customHeight="1">
      <c r="A213" s="36"/>
      <c r="B213" s="6"/>
      <c r="C213" s="6"/>
      <c r="D213" s="242"/>
      <c r="E213" s="243"/>
      <c r="F213" s="10"/>
      <c r="G213" s="245"/>
      <c r="H213" s="245"/>
      <c r="I213" s="249"/>
      <c r="J213" s="250"/>
      <c r="K213" s="251"/>
    </row>
    <row r="214" spans="1:11" ht="18" customHeight="1">
      <c r="A214" s="36"/>
      <c r="B214"/>
      <c r="C214"/>
      <c r="D214" s="29"/>
      <c r="E214" s="29"/>
      <c r="F214"/>
      <c r="G214"/>
      <c r="H214" s="28"/>
      <c r="I214" s="89"/>
      <c r="J214" s="89"/>
      <c r="K214" s="89"/>
    </row>
    <row r="215" spans="1:11" ht="18" customHeight="1">
      <c r="A215" s="36"/>
      <c r="B215"/>
      <c r="C215"/>
      <c r="D215" s="29"/>
      <c r="E215" s="29"/>
      <c r="F215"/>
      <c r="G215"/>
      <c r="H215" s="28"/>
      <c r="I215" s="89"/>
      <c r="J215" s="89"/>
      <c r="K215" s="89"/>
    </row>
    <row r="216" spans="1:11" ht="18" customHeight="1">
      <c r="A216" s="36"/>
      <c r="B216" s="19" t="s">
        <v>295</v>
      </c>
      <c r="C216" s="3" t="s">
        <v>45</v>
      </c>
      <c r="D216" s="240"/>
      <c r="E216" s="241"/>
      <c r="F216" s="12"/>
      <c r="G216" s="244"/>
      <c r="H216" s="244">
        <f>ROUNDDOWN(D216*G216,0)</f>
        <v>0</v>
      </c>
      <c r="I216" s="246"/>
      <c r="J216" s="247"/>
      <c r="K216" s="248"/>
    </row>
    <row r="217" spans="1:11" ht="18" customHeight="1">
      <c r="A217" s="36"/>
      <c r="B217" s="11"/>
      <c r="C217" s="6"/>
      <c r="D217" s="242"/>
      <c r="E217" s="243"/>
      <c r="F217" s="9"/>
      <c r="G217" s="245"/>
      <c r="H217" s="245"/>
      <c r="I217" s="249"/>
      <c r="J217" s="250"/>
      <c r="K217" s="251"/>
    </row>
    <row r="218" spans="1:11" ht="18" customHeight="1">
      <c r="A218" s="36"/>
      <c r="B218" s="18"/>
      <c r="C218" s="20"/>
      <c r="D218" s="160"/>
      <c r="E218" s="161"/>
      <c r="F218" s="21"/>
      <c r="G218" s="164"/>
      <c r="H218" s="164"/>
      <c r="I218" s="271"/>
      <c r="J218" s="272"/>
      <c r="K218" s="273"/>
    </row>
    <row r="219" spans="1:11" ht="18" customHeight="1">
      <c r="A219" s="36"/>
      <c r="B219" s="6"/>
      <c r="C219" s="22" t="s">
        <v>496</v>
      </c>
      <c r="D219" s="162"/>
      <c r="E219" s="163"/>
      <c r="F219" s="23"/>
      <c r="G219" s="165"/>
      <c r="H219" s="165"/>
      <c r="I219" s="274"/>
      <c r="J219" s="275"/>
      <c r="K219" s="276"/>
    </row>
    <row r="220" spans="1:11" ht="18" customHeight="1">
      <c r="A220" s="36"/>
      <c r="B220" s="19"/>
      <c r="C220" s="102" t="s">
        <v>497</v>
      </c>
      <c r="D220" s="252">
        <v>13.5</v>
      </c>
      <c r="E220" s="253"/>
      <c r="F220" s="103"/>
      <c r="G220" s="256">
        <v>1970</v>
      </c>
      <c r="H220" s="256">
        <f>ROUNDDOWN(D220*G220,0)</f>
        <v>26595</v>
      </c>
      <c r="I220" s="258" t="s">
        <v>492</v>
      </c>
      <c r="J220" s="259"/>
      <c r="K220" s="260"/>
    </row>
    <row r="221" spans="1:11" ht="18" customHeight="1">
      <c r="A221" s="36"/>
      <c r="B221" s="11"/>
      <c r="C221" s="104" t="s">
        <v>498</v>
      </c>
      <c r="D221" s="254"/>
      <c r="E221" s="255"/>
      <c r="F221" s="105" t="s">
        <v>481</v>
      </c>
      <c r="G221" s="257"/>
      <c r="H221" s="257"/>
      <c r="I221" s="268"/>
      <c r="J221" s="269"/>
      <c r="K221" s="270"/>
    </row>
    <row r="222" spans="1:11" ht="18" customHeight="1">
      <c r="A222" s="36"/>
      <c r="B222" s="19"/>
      <c r="C222" s="20"/>
      <c r="D222" s="160"/>
      <c r="E222" s="161"/>
      <c r="F222" s="21"/>
      <c r="G222" s="164"/>
      <c r="H222" s="164"/>
      <c r="I222" s="271"/>
      <c r="J222" s="272"/>
      <c r="K222" s="273"/>
    </row>
    <row r="223" spans="1:11" ht="18" customHeight="1">
      <c r="A223" s="36"/>
      <c r="B223" s="11"/>
      <c r="C223" s="22"/>
      <c r="D223" s="162"/>
      <c r="E223" s="163"/>
      <c r="F223" s="23"/>
      <c r="G223" s="165"/>
      <c r="H223" s="165"/>
      <c r="I223" s="274"/>
      <c r="J223" s="275"/>
      <c r="K223" s="276"/>
    </row>
    <row r="224" spans="1:11" ht="18" customHeight="1">
      <c r="A224" s="36"/>
      <c r="B224" s="19"/>
      <c r="C224" s="3">
        <f>M225</f>
        <v>0</v>
      </c>
      <c r="D224" s="240"/>
      <c r="E224" s="241"/>
      <c r="F224" s="12"/>
      <c r="G224" s="244"/>
      <c r="H224" s="244">
        <f>ROUNDDOWN(D224*G224,0)</f>
        <v>0</v>
      </c>
      <c r="I224" s="246"/>
      <c r="J224" s="247"/>
      <c r="K224" s="248"/>
    </row>
    <row r="225" spans="1:11" ht="18" customHeight="1">
      <c r="A225" s="36"/>
      <c r="B225" s="11"/>
      <c r="C225" s="6">
        <f>N225</f>
        <v>0</v>
      </c>
      <c r="D225" s="242"/>
      <c r="E225" s="243"/>
      <c r="F225" s="9"/>
      <c r="G225" s="245"/>
      <c r="H225" s="245"/>
      <c r="I225" s="249"/>
      <c r="J225" s="250"/>
      <c r="K225" s="251"/>
    </row>
    <row r="226" spans="1:11" ht="18" customHeight="1">
      <c r="A226" s="36"/>
      <c r="B226" s="19"/>
      <c r="C226" s="3"/>
      <c r="D226" s="240"/>
      <c r="E226" s="241"/>
      <c r="F226" s="12"/>
      <c r="G226" s="244"/>
      <c r="H226" s="244">
        <f>ROUNDDOWN(D226*G226,0)</f>
        <v>0</v>
      </c>
      <c r="I226" s="246"/>
      <c r="J226" s="247"/>
      <c r="K226" s="248"/>
    </row>
    <row r="227" spans="1:11" ht="18" customHeight="1">
      <c r="A227" s="36"/>
      <c r="B227" s="6"/>
      <c r="C227" s="6"/>
      <c r="D227" s="242"/>
      <c r="E227" s="243"/>
      <c r="F227" s="9"/>
      <c r="G227" s="245"/>
      <c r="H227" s="245"/>
      <c r="I227" s="249"/>
      <c r="J227" s="250"/>
      <c r="K227" s="251"/>
    </row>
    <row r="228" spans="1:11" ht="18" customHeight="1">
      <c r="A228" s="36"/>
      <c r="B228" s="3"/>
      <c r="C228" s="3"/>
      <c r="D228" s="240"/>
      <c r="E228" s="241"/>
      <c r="F228" s="12"/>
      <c r="G228" s="244"/>
      <c r="H228" s="244">
        <f>ROUNDDOWN(D228*G228,0)</f>
        <v>0</v>
      </c>
      <c r="I228" s="246"/>
      <c r="J228" s="247"/>
      <c r="K228" s="248"/>
    </row>
    <row r="229" spans="1:11" ht="18" customHeight="1">
      <c r="A229" s="36"/>
      <c r="B229" s="6"/>
      <c r="C229" s="6"/>
      <c r="D229" s="242"/>
      <c r="E229" s="243"/>
      <c r="F229" s="9"/>
      <c r="G229" s="245"/>
      <c r="H229" s="245"/>
      <c r="I229" s="249"/>
      <c r="J229" s="250"/>
      <c r="K229" s="251"/>
    </row>
    <row r="230" spans="1:11" ht="18" customHeight="1">
      <c r="A230" s="36"/>
      <c r="B230" s="3"/>
      <c r="C230" s="3"/>
      <c r="D230" s="240"/>
      <c r="E230" s="241"/>
      <c r="F230" s="12"/>
      <c r="G230" s="244"/>
      <c r="H230" s="244">
        <f>ROUNDDOWN(D230*G230,0)</f>
        <v>0</v>
      </c>
      <c r="I230" s="246"/>
      <c r="J230" s="247"/>
      <c r="K230" s="248"/>
    </row>
    <row r="231" spans="1:11" ht="18" customHeight="1">
      <c r="A231" s="36"/>
      <c r="B231" s="6"/>
      <c r="C231" s="6"/>
      <c r="D231" s="242"/>
      <c r="E231" s="243"/>
      <c r="F231" s="9"/>
      <c r="G231" s="245"/>
      <c r="H231" s="245"/>
      <c r="I231" s="249"/>
      <c r="J231" s="250"/>
      <c r="K231" s="251"/>
    </row>
    <row r="232" spans="1:11" ht="18" customHeight="1">
      <c r="A232" s="36"/>
      <c r="B232" s="3"/>
      <c r="C232" s="3"/>
      <c r="D232" s="240"/>
      <c r="E232" s="241"/>
      <c r="F232" s="12"/>
      <c r="G232" s="244"/>
      <c r="H232" s="244">
        <f>ROUNDDOWN(D232*G232,0)</f>
        <v>0</v>
      </c>
      <c r="I232" s="246"/>
      <c r="J232" s="247"/>
      <c r="K232" s="248"/>
    </row>
    <row r="233" spans="1:11" ht="18" customHeight="1">
      <c r="A233" s="36"/>
      <c r="B233" s="6"/>
      <c r="C233" s="6"/>
      <c r="D233" s="242"/>
      <c r="E233" s="243"/>
      <c r="F233" s="9"/>
      <c r="G233" s="245"/>
      <c r="H233" s="245"/>
      <c r="I233" s="249"/>
      <c r="J233" s="250"/>
      <c r="K233" s="251"/>
    </row>
    <row r="234" spans="1:11" ht="18" customHeight="1">
      <c r="A234" s="36"/>
      <c r="B234" s="3"/>
      <c r="C234" s="3"/>
      <c r="D234" s="240"/>
      <c r="E234" s="241"/>
      <c r="F234" s="12"/>
      <c r="G234" s="244"/>
      <c r="H234" s="244">
        <f>ROUNDDOWN(D234*G234,0)</f>
        <v>0</v>
      </c>
      <c r="I234" s="246"/>
      <c r="J234" s="247"/>
      <c r="K234" s="248"/>
    </row>
    <row r="235" spans="1:11" ht="18" customHeight="1">
      <c r="A235" s="36"/>
      <c r="B235" s="6"/>
      <c r="C235" s="6"/>
      <c r="D235" s="242"/>
      <c r="E235" s="243"/>
      <c r="F235" s="9"/>
      <c r="G235" s="245"/>
      <c r="H235" s="245"/>
      <c r="I235" s="249"/>
      <c r="J235" s="250"/>
      <c r="K235" s="251"/>
    </row>
    <row r="236" spans="1:11" ht="18" customHeight="1">
      <c r="A236" s="36"/>
      <c r="B236" s="3"/>
      <c r="C236" s="3"/>
      <c r="D236" s="240"/>
      <c r="E236" s="241"/>
      <c r="F236" s="12"/>
      <c r="G236" s="244"/>
      <c r="H236" s="244">
        <f>ROUNDDOWN(D236*G236,0)</f>
        <v>0</v>
      </c>
      <c r="I236" s="246"/>
      <c r="J236" s="247"/>
      <c r="K236" s="248"/>
    </row>
    <row r="237" spans="1:11" ht="18" customHeight="1">
      <c r="A237" s="36"/>
      <c r="B237" s="6"/>
      <c r="C237" s="6"/>
      <c r="D237" s="242"/>
      <c r="E237" s="243"/>
      <c r="F237" s="9"/>
      <c r="G237" s="245"/>
      <c r="H237" s="245"/>
      <c r="I237" s="249"/>
      <c r="J237" s="250"/>
      <c r="K237" s="251"/>
    </row>
    <row r="238" spans="1:11" ht="18" customHeight="1">
      <c r="A238" s="36"/>
      <c r="B238" s="3"/>
      <c r="C238" s="3" t="str">
        <f>B216&amp;"-計"</f>
        <v>（7）-計</v>
      </c>
      <c r="D238" s="240"/>
      <c r="E238" s="241"/>
      <c r="F238" s="12"/>
      <c r="G238" s="244"/>
      <c r="H238" s="244">
        <f>SUM(H216:H237)</f>
        <v>26595</v>
      </c>
      <c r="I238" s="246"/>
      <c r="J238" s="247"/>
      <c r="K238" s="248"/>
    </row>
    <row r="239" spans="1:11" ht="18" customHeight="1">
      <c r="A239" s="36"/>
      <c r="B239" s="6"/>
      <c r="C239" s="6"/>
      <c r="D239" s="242"/>
      <c r="E239" s="243"/>
      <c r="F239" s="10"/>
      <c r="G239" s="245"/>
      <c r="H239" s="245"/>
      <c r="I239" s="249"/>
      <c r="J239" s="250"/>
      <c r="K239" s="251"/>
    </row>
    <row r="240" spans="1:11" ht="18" customHeight="1">
      <c r="A240" s="36"/>
      <c r="B240"/>
      <c r="C240"/>
      <c r="D240" s="29"/>
      <c r="E240" s="29"/>
      <c r="F240"/>
      <c r="G240"/>
      <c r="H240" s="28"/>
      <c r="I240" s="89"/>
      <c r="J240" s="89"/>
      <c r="K240" s="89"/>
    </row>
    <row r="241" spans="1:11" ht="18" customHeight="1">
      <c r="A241" s="36"/>
      <c r="B241"/>
      <c r="C241"/>
      <c r="D241" s="29"/>
      <c r="E241" s="29"/>
      <c r="F241"/>
      <c r="G241"/>
      <c r="H241" s="28"/>
      <c r="I241" s="89"/>
      <c r="J241" s="89"/>
      <c r="K241" s="89"/>
    </row>
    <row r="242" spans="1:11" ht="18" customHeight="1">
      <c r="A242" s="36"/>
      <c r="B242" s="19" t="s">
        <v>296</v>
      </c>
      <c r="C242" s="3" t="s">
        <v>46</v>
      </c>
      <c r="D242" s="240"/>
      <c r="E242" s="241"/>
      <c r="F242" s="12"/>
      <c r="G242" s="244"/>
      <c r="H242" s="244">
        <f>ROUNDDOWN(D242*G242,0)</f>
        <v>0</v>
      </c>
      <c r="I242" s="246"/>
      <c r="J242" s="247"/>
      <c r="K242" s="248"/>
    </row>
    <row r="243" spans="1:11" ht="18" customHeight="1">
      <c r="A243" s="36"/>
      <c r="B243" s="11"/>
      <c r="C243" s="6"/>
      <c r="D243" s="242"/>
      <c r="E243" s="243"/>
      <c r="F243" s="9"/>
      <c r="G243" s="245"/>
      <c r="H243" s="245"/>
      <c r="I243" s="249"/>
      <c r="J243" s="250"/>
      <c r="K243" s="251"/>
    </row>
    <row r="244" spans="1:11" ht="18" customHeight="1">
      <c r="A244" s="36"/>
      <c r="B244" s="18"/>
      <c r="C244" s="3"/>
      <c r="D244" s="240"/>
      <c r="E244" s="241"/>
      <c r="F244" s="12"/>
      <c r="G244" s="244"/>
      <c r="H244" s="244"/>
      <c r="I244" s="246"/>
      <c r="J244" s="247"/>
      <c r="K244" s="248"/>
    </row>
    <row r="245" spans="1:11" ht="18" customHeight="1">
      <c r="A245" s="36"/>
      <c r="B245" s="6"/>
      <c r="C245" s="6"/>
      <c r="D245" s="242"/>
      <c r="E245" s="243"/>
      <c r="F245" s="9"/>
      <c r="G245" s="245"/>
      <c r="H245" s="245"/>
      <c r="I245" s="249"/>
      <c r="J245" s="250"/>
      <c r="K245" s="251"/>
    </row>
    <row r="246" spans="1:11" ht="18" customHeight="1">
      <c r="A246" s="36"/>
      <c r="B246" s="19"/>
      <c r="C246" s="3" t="s">
        <v>364</v>
      </c>
      <c r="D246" s="240">
        <v>2.4</v>
      </c>
      <c r="E246" s="241"/>
      <c r="F246" s="12"/>
      <c r="G246" s="244">
        <v>4070</v>
      </c>
      <c r="H246" s="244">
        <f>ROUNDDOWN(D246*G246,0)</f>
        <v>9768</v>
      </c>
      <c r="I246" s="246" t="s">
        <v>365</v>
      </c>
      <c r="J246" s="247"/>
      <c r="K246" s="248"/>
    </row>
    <row r="247" spans="1:11" ht="18" customHeight="1">
      <c r="A247" s="36"/>
      <c r="B247" s="11"/>
      <c r="C247" s="6" t="s">
        <v>366</v>
      </c>
      <c r="D247" s="242"/>
      <c r="E247" s="243"/>
      <c r="F247" s="9" t="s">
        <v>282</v>
      </c>
      <c r="G247" s="245"/>
      <c r="H247" s="245"/>
      <c r="I247" s="249"/>
      <c r="J247" s="250"/>
      <c r="K247" s="251"/>
    </row>
    <row r="248" spans="1:11" ht="18" customHeight="1">
      <c r="A248" s="36"/>
      <c r="B248" s="19"/>
      <c r="C248" s="3" t="s">
        <v>482</v>
      </c>
      <c r="D248" s="240">
        <v>0</v>
      </c>
      <c r="E248" s="241"/>
      <c r="F248" s="12"/>
      <c r="G248" s="244">
        <v>0</v>
      </c>
      <c r="H248" s="244">
        <f>ROUNDDOWN(D248*G248,0)</f>
        <v>0</v>
      </c>
      <c r="I248" s="246">
        <v>0</v>
      </c>
      <c r="J248" s="247"/>
      <c r="K248" s="248"/>
    </row>
    <row r="249" spans="1:11" ht="18" customHeight="1">
      <c r="A249" s="36"/>
      <c r="B249" s="11"/>
      <c r="C249" s="6" t="s">
        <v>483</v>
      </c>
      <c r="D249" s="242"/>
      <c r="E249" s="243"/>
      <c r="F249" s="9">
        <v>0</v>
      </c>
      <c r="G249" s="245"/>
      <c r="H249" s="245"/>
      <c r="I249" s="249"/>
      <c r="J249" s="250"/>
      <c r="K249" s="251"/>
    </row>
    <row r="250" spans="1:11" ht="18" customHeight="1">
      <c r="A250" s="36"/>
      <c r="B250" s="19"/>
      <c r="C250" s="3" t="s">
        <v>367</v>
      </c>
      <c r="D250" s="240">
        <v>1.5</v>
      </c>
      <c r="E250" s="241"/>
      <c r="F250" s="12"/>
      <c r="G250" s="244">
        <v>6950</v>
      </c>
      <c r="H250" s="244">
        <f>ROUNDDOWN(D250*G250,0)</f>
        <v>10425</v>
      </c>
      <c r="I250" s="246" t="s">
        <v>368</v>
      </c>
      <c r="J250" s="247"/>
      <c r="K250" s="248"/>
    </row>
    <row r="251" spans="1:11" ht="18" customHeight="1">
      <c r="A251" s="36"/>
      <c r="B251" s="11"/>
      <c r="C251" s="6" t="s">
        <v>366</v>
      </c>
      <c r="D251" s="242"/>
      <c r="E251" s="243"/>
      <c r="F251" s="9" t="s">
        <v>282</v>
      </c>
      <c r="G251" s="245"/>
      <c r="H251" s="245"/>
      <c r="I251" s="249"/>
      <c r="J251" s="250"/>
      <c r="K251" s="251"/>
    </row>
    <row r="252" spans="1:11" ht="18" customHeight="1">
      <c r="A252" s="36"/>
      <c r="B252" s="19"/>
      <c r="C252" s="3" t="s">
        <v>482</v>
      </c>
      <c r="D252" s="240">
        <v>0</v>
      </c>
      <c r="E252" s="241"/>
      <c r="F252" s="12"/>
      <c r="G252" s="244">
        <v>0</v>
      </c>
      <c r="H252" s="244">
        <f>ROUNDDOWN(D252*G252,0)</f>
        <v>0</v>
      </c>
      <c r="I252" s="246">
        <v>0</v>
      </c>
      <c r="J252" s="247"/>
      <c r="K252" s="248"/>
    </row>
    <row r="253" spans="1:11" ht="18" customHeight="1">
      <c r="A253" s="36"/>
      <c r="B253" s="6"/>
      <c r="C253" s="6" t="s">
        <v>483</v>
      </c>
      <c r="D253" s="242"/>
      <c r="E253" s="243"/>
      <c r="F253" s="9">
        <v>0</v>
      </c>
      <c r="G253" s="245"/>
      <c r="H253" s="245"/>
      <c r="I253" s="249"/>
      <c r="J253" s="250"/>
      <c r="K253" s="251"/>
    </row>
    <row r="254" spans="1:11" ht="18" customHeight="1">
      <c r="A254" s="36"/>
      <c r="B254" s="3"/>
      <c r="C254" s="3" t="s">
        <v>369</v>
      </c>
      <c r="D254" s="240">
        <v>0.5</v>
      </c>
      <c r="E254" s="241"/>
      <c r="F254" s="12"/>
      <c r="G254" s="244">
        <v>9040</v>
      </c>
      <c r="H254" s="244">
        <f>ROUNDDOWN(D254*G254,0)</f>
        <v>4520</v>
      </c>
      <c r="I254" s="246" t="s">
        <v>370</v>
      </c>
      <c r="J254" s="247"/>
      <c r="K254" s="248"/>
    </row>
    <row r="255" spans="1:11" ht="18" customHeight="1">
      <c r="A255" s="36"/>
      <c r="B255" s="6"/>
      <c r="C255" s="6" t="s">
        <v>366</v>
      </c>
      <c r="D255" s="242"/>
      <c r="E255" s="243"/>
      <c r="F255" s="9" t="s">
        <v>282</v>
      </c>
      <c r="G255" s="245"/>
      <c r="H255" s="245"/>
      <c r="I255" s="249"/>
      <c r="J255" s="250"/>
      <c r="K255" s="251"/>
    </row>
    <row r="256" spans="1:11" ht="18" customHeight="1">
      <c r="A256" s="36"/>
      <c r="B256" s="3"/>
      <c r="C256" s="3" t="s">
        <v>482</v>
      </c>
      <c r="D256" s="240">
        <v>0</v>
      </c>
      <c r="E256" s="241"/>
      <c r="F256" s="12"/>
      <c r="G256" s="244">
        <v>0</v>
      </c>
      <c r="H256" s="244">
        <f>ROUNDDOWN(D256*G256,0)</f>
        <v>0</v>
      </c>
      <c r="I256" s="246">
        <v>0</v>
      </c>
      <c r="J256" s="247"/>
      <c r="K256" s="248"/>
    </row>
    <row r="257" spans="1:11" ht="18" customHeight="1">
      <c r="A257" s="36"/>
      <c r="B257" s="6"/>
      <c r="C257" s="6" t="s">
        <v>483</v>
      </c>
      <c r="D257" s="242"/>
      <c r="E257" s="243"/>
      <c r="F257" s="9">
        <v>0</v>
      </c>
      <c r="G257" s="245"/>
      <c r="H257" s="245"/>
      <c r="I257" s="249"/>
      <c r="J257" s="250"/>
      <c r="K257" s="251"/>
    </row>
    <row r="258" spans="1:11" ht="18" customHeight="1">
      <c r="A258" s="36"/>
      <c r="B258" s="3"/>
      <c r="C258" s="3" t="s">
        <v>371</v>
      </c>
      <c r="D258" s="240">
        <v>0.8</v>
      </c>
      <c r="E258" s="241"/>
      <c r="F258" s="12"/>
      <c r="G258" s="244">
        <v>6950</v>
      </c>
      <c r="H258" s="244">
        <f>ROUNDDOWN(D258*G258,0)</f>
        <v>5560</v>
      </c>
      <c r="I258" s="246" t="s">
        <v>368</v>
      </c>
      <c r="J258" s="247"/>
      <c r="K258" s="248"/>
    </row>
    <row r="259" spans="1:11" ht="18" customHeight="1">
      <c r="A259" s="36"/>
      <c r="B259" s="6"/>
      <c r="C259" s="6" t="s">
        <v>366</v>
      </c>
      <c r="D259" s="242"/>
      <c r="E259" s="243"/>
      <c r="F259" s="9" t="s">
        <v>282</v>
      </c>
      <c r="G259" s="245"/>
      <c r="H259" s="245"/>
      <c r="I259" s="249"/>
      <c r="J259" s="250"/>
      <c r="K259" s="251"/>
    </row>
    <row r="260" spans="1:11" ht="18" customHeight="1">
      <c r="A260" s="36"/>
      <c r="B260" s="3"/>
      <c r="C260" s="3" t="s">
        <v>482</v>
      </c>
      <c r="D260" s="240">
        <v>0</v>
      </c>
      <c r="E260" s="241"/>
      <c r="F260" s="12"/>
      <c r="G260" s="244">
        <v>0</v>
      </c>
      <c r="H260" s="244">
        <f>ROUNDDOWN(D260*G260,0)</f>
        <v>0</v>
      </c>
      <c r="I260" s="246">
        <v>0</v>
      </c>
      <c r="J260" s="247"/>
      <c r="K260" s="248"/>
    </row>
    <row r="261" spans="1:11" ht="18" customHeight="1">
      <c r="A261" s="36"/>
      <c r="B261" s="6"/>
      <c r="C261" s="6" t="s">
        <v>483</v>
      </c>
      <c r="D261" s="242"/>
      <c r="E261" s="243"/>
      <c r="F261" s="9">
        <v>0</v>
      </c>
      <c r="G261" s="245"/>
      <c r="H261" s="245"/>
      <c r="I261" s="249"/>
      <c r="J261" s="250"/>
      <c r="K261" s="251"/>
    </row>
    <row r="262" spans="1:11" ht="18" customHeight="1">
      <c r="A262" s="36"/>
      <c r="B262" s="3"/>
      <c r="C262" s="3" t="s">
        <v>372</v>
      </c>
      <c r="D262" s="240">
        <v>12.5</v>
      </c>
      <c r="E262" s="241"/>
      <c r="F262" s="12"/>
      <c r="G262" s="244">
        <v>9040</v>
      </c>
      <c r="H262" s="244">
        <f>ROUNDDOWN(D262*G262,0)</f>
        <v>113000</v>
      </c>
      <c r="I262" s="246" t="s">
        <v>370</v>
      </c>
      <c r="J262" s="247"/>
      <c r="K262" s="248"/>
    </row>
    <row r="263" spans="1:11" ht="18" customHeight="1">
      <c r="A263" s="36"/>
      <c r="B263" s="6"/>
      <c r="C263" s="6" t="s">
        <v>366</v>
      </c>
      <c r="D263" s="242"/>
      <c r="E263" s="243"/>
      <c r="F263" s="9" t="s">
        <v>282</v>
      </c>
      <c r="G263" s="245"/>
      <c r="H263" s="245"/>
      <c r="I263" s="249"/>
      <c r="J263" s="250"/>
      <c r="K263" s="251"/>
    </row>
    <row r="264" spans="1:11" ht="18" customHeight="1">
      <c r="A264" s="36"/>
      <c r="B264" s="3"/>
      <c r="C264" s="3" t="s">
        <v>482</v>
      </c>
      <c r="D264" s="240"/>
      <c r="E264" s="241"/>
      <c r="F264" s="12"/>
      <c r="G264" s="244"/>
      <c r="H264" s="244"/>
      <c r="I264" s="246"/>
      <c r="J264" s="247"/>
      <c r="K264" s="248"/>
    </row>
    <row r="265" spans="1:11" ht="18" customHeight="1">
      <c r="A265" s="36"/>
      <c r="B265" s="6"/>
      <c r="C265" s="6" t="s">
        <v>483</v>
      </c>
      <c r="D265" s="242"/>
      <c r="E265" s="243"/>
      <c r="F265" s="10"/>
      <c r="G265" s="245"/>
      <c r="H265" s="245"/>
      <c r="I265" s="249"/>
      <c r="J265" s="250"/>
      <c r="K265" s="251"/>
    </row>
    <row r="266" spans="1:11" ht="18" customHeight="1">
      <c r="A266" s="36"/>
      <c r="B266"/>
      <c r="C266"/>
      <c r="D266" s="29"/>
      <c r="E266" s="29"/>
      <c r="F266"/>
      <c r="G266"/>
      <c r="H266" s="28"/>
      <c r="I266" s="89"/>
      <c r="J266" s="89"/>
      <c r="K266" s="89"/>
    </row>
    <row r="267" spans="1:11" ht="18" customHeight="1">
      <c r="A267" s="36"/>
      <c r="B267"/>
      <c r="C267"/>
      <c r="D267" s="29"/>
      <c r="E267" s="29"/>
      <c r="F267"/>
      <c r="G267"/>
      <c r="H267" s="28"/>
      <c r="I267" s="89"/>
      <c r="J267" s="89"/>
      <c r="K267" s="89"/>
    </row>
    <row r="268" spans="1:11" ht="18" customHeight="1">
      <c r="A268" s="36"/>
      <c r="B268" s="19"/>
      <c r="C268" s="3"/>
      <c r="D268" s="240"/>
      <c r="E268" s="241"/>
      <c r="F268" s="12"/>
      <c r="G268" s="244"/>
      <c r="H268" s="244"/>
      <c r="I268" s="246"/>
      <c r="J268" s="247"/>
      <c r="K268" s="248"/>
    </row>
    <row r="269" spans="1:11" ht="18" customHeight="1">
      <c r="A269" s="36"/>
      <c r="B269" s="11"/>
      <c r="C269" s="6"/>
      <c r="D269" s="242"/>
      <c r="E269" s="243"/>
      <c r="F269" s="9"/>
      <c r="G269" s="245"/>
      <c r="H269" s="245"/>
      <c r="I269" s="249"/>
      <c r="J269" s="250"/>
      <c r="K269" s="251"/>
    </row>
    <row r="270" spans="1:11" ht="18" customHeight="1">
      <c r="A270" s="36"/>
      <c r="B270" s="18"/>
      <c r="C270" s="3"/>
      <c r="D270" s="240"/>
      <c r="E270" s="241"/>
      <c r="F270" s="12"/>
      <c r="G270" s="244"/>
      <c r="H270" s="244"/>
      <c r="I270" s="246"/>
      <c r="J270" s="247"/>
      <c r="K270" s="248"/>
    </row>
    <row r="271" spans="1:11" ht="18" customHeight="1">
      <c r="A271" s="36"/>
      <c r="B271" s="6"/>
      <c r="C271" s="6"/>
      <c r="D271" s="242"/>
      <c r="E271" s="243"/>
      <c r="F271" s="9"/>
      <c r="G271" s="245"/>
      <c r="H271" s="245"/>
      <c r="I271" s="249"/>
      <c r="J271" s="250"/>
      <c r="K271" s="251"/>
    </row>
    <row r="272" spans="1:11" ht="18" customHeight="1">
      <c r="A272" s="36"/>
      <c r="B272" s="19"/>
      <c r="C272" s="3"/>
      <c r="D272" s="240"/>
      <c r="E272" s="241"/>
      <c r="F272" s="12"/>
      <c r="G272" s="244"/>
      <c r="H272" s="244"/>
      <c r="I272" s="246"/>
      <c r="J272" s="247"/>
      <c r="K272" s="248"/>
    </row>
    <row r="273" spans="1:11" ht="18" customHeight="1">
      <c r="A273" s="36"/>
      <c r="B273" s="11"/>
      <c r="C273" s="6"/>
      <c r="D273" s="242"/>
      <c r="E273" s="243"/>
      <c r="F273" s="9"/>
      <c r="G273" s="245"/>
      <c r="H273" s="245"/>
      <c r="I273" s="249"/>
      <c r="J273" s="250"/>
      <c r="K273" s="251"/>
    </row>
    <row r="274" spans="1:11" ht="18" customHeight="1">
      <c r="A274" s="36"/>
      <c r="B274" s="19"/>
      <c r="C274" s="3"/>
      <c r="D274" s="240"/>
      <c r="E274" s="241"/>
      <c r="F274" s="12"/>
      <c r="G274" s="244"/>
      <c r="H274" s="244"/>
      <c r="I274" s="246"/>
      <c r="J274" s="247"/>
      <c r="K274" s="248"/>
    </row>
    <row r="275" spans="1:11" ht="18" customHeight="1">
      <c r="A275" s="36"/>
      <c r="B275" s="11"/>
      <c r="C275" s="6"/>
      <c r="D275" s="242"/>
      <c r="E275" s="243"/>
      <c r="F275" s="9"/>
      <c r="G275" s="245"/>
      <c r="H275" s="245"/>
      <c r="I275" s="249"/>
      <c r="J275" s="250"/>
      <c r="K275" s="251"/>
    </row>
    <row r="276" spans="1:11" ht="18" customHeight="1">
      <c r="A276" s="36"/>
      <c r="B276" s="19"/>
      <c r="C276" s="3"/>
      <c r="D276" s="240"/>
      <c r="E276" s="241"/>
      <c r="F276" s="12"/>
      <c r="G276" s="244"/>
      <c r="H276" s="244"/>
      <c r="I276" s="246"/>
      <c r="J276" s="247"/>
      <c r="K276" s="248"/>
    </row>
    <row r="277" spans="1:11" ht="18" customHeight="1">
      <c r="A277" s="36"/>
      <c r="B277" s="11"/>
      <c r="C277" s="6"/>
      <c r="D277" s="242"/>
      <c r="E277" s="243"/>
      <c r="F277" s="9"/>
      <c r="G277" s="245"/>
      <c r="H277" s="245"/>
      <c r="I277" s="249"/>
      <c r="J277" s="250"/>
      <c r="K277" s="251"/>
    </row>
    <row r="278" spans="1:11" ht="18" customHeight="1">
      <c r="A278" s="36"/>
      <c r="B278" s="19"/>
      <c r="C278" s="3"/>
      <c r="D278" s="240"/>
      <c r="E278" s="241"/>
      <c r="F278" s="12"/>
      <c r="G278" s="244"/>
      <c r="H278" s="244"/>
      <c r="I278" s="246"/>
      <c r="J278" s="247"/>
      <c r="K278" s="248"/>
    </row>
    <row r="279" spans="1:11" ht="18" customHeight="1">
      <c r="A279" s="36"/>
      <c r="B279" s="6"/>
      <c r="C279" s="6"/>
      <c r="D279" s="242"/>
      <c r="E279" s="243"/>
      <c r="F279" s="9"/>
      <c r="G279" s="245"/>
      <c r="H279" s="245"/>
      <c r="I279" s="249"/>
      <c r="J279" s="250"/>
      <c r="K279" s="251"/>
    </row>
    <row r="280" spans="1:11" ht="18" customHeight="1">
      <c r="A280" s="36"/>
      <c r="B280" s="3"/>
      <c r="C280" s="3"/>
      <c r="D280" s="240"/>
      <c r="E280" s="241"/>
      <c r="F280" s="12"/>
      <c r="G280" s="244"/>
      <c r="H280" s="244"/>
      <c r="I280" s="246"/>
      <c r="J280" s="247"/>
      <c r="K280" s="248"/>
    </row>
    <row r="281" spans="1:11" ht="18" customHeight="1">
      <c r="A281" s="36"/>
      <c r="B281" s="6"/>
      <c r="C281" s="6"/>
      <c r="D281" s="242"/>
      <c r="E281" s="243"/>
      <c r="F281" s="9"/>
      <c r="G281" s="245"/>
      <c r="H281" s="245"/>
      <c r="I281" s="249"/>
      <c r="J281" s="250"/>
      <c r="K281" s="251"/>
    </row>
    <row r="282" spans="1:11" ht="18" customHeight="1">
      <c r="A282" s="36"/>
      <c r="B282" s="3"/>
      <c r="C282" s="3"/>
      <c r="D282" s="240"/>
      <c r="E282" s="241"/>
      <c r="F282" s="12"/>
      <c r="G282" s="244"/>
      <c r="H282" s="244"/>
      <c r="I282" s="246"/>
      <c r="J282" s="247"/>
      <c r="K282" s="248"/>
    </row>
    <row r="283" spans="1:11" ht="18" customHeight="1">
      <c r="A283" s="36"/>
      <c r="B283" s="6"/>
      <c r="C283" s="6"/>
      <c r="D283" s="242"/>
      <c r="E283" s="243"/>
      <c r="F283" s="9"/>
      <c r="G283" s="245"/>
      <c r="H283" s="245"/>
      <c r="I283" s="249"/>
      <c r="J283" s="250"/>
      <c r="K283" s="251"/>
    </row>
    <row r="284" spans="1:11" ht="18" customHeight="1">
      <c r="A284" s="36"/>
      <c r="B284" s="3"/>
      <c r="C284" s="3"/>
      <c r="D284" s="240"/>
      <c r="E284" s="241"/>
      <c r="F284" s="12"/>
      <c r="G284" s="244"/>
      <c r="H284" s="244"/>
      <c r="I284" s="246"/>
      <c r="J284" s="247"/>
      <c r="K284" s="248"/>
    </row>
    <row r="285" spans="1:11" ht="18" customHeight="1">
      <c r="A285" s="36"/>
      <c r="B285" s="6"/>
      <c r="C285" s="6"/>
      <c r="D285" s="242"/>
      <c r="E285" s="243"/>
      <c r="F285" s="9"/>
      <c r="G285" s="245"/>
      <c r="H285" s="245"/>
      <c r="I285" s="249"/>
      <c r="J285" s="250"/>
      <c r="K285" s="251"/>
    </row>
    <row r="286" spans="1:11" ht="18" customHeight="1">
      <c r="A286" s="36"/>
      <c r="B286" s="3"/>
      <c r="C286" s="3"/>
      <c r="D286" s="240"/>
      <c r="E286" s="241"/>
      <c r="F286" s="12"/>
      <c r="G286" s="244"/>
      <c r="H286" s="244"/>
      <c r="I286" s="246"/>
      <c r="J286" s="247"/>
      <c r="K286" s="248"/>
    </row>
    <row r="287" spans="1:11" ht="18" customHeight="1">
      <c r="A287" s="36"/>
      <c r="B287" s="6"/>
      <c r="C287" s="6"/>
      <c r="D287" s="242"/>
      <c r="E287" s="243"/>
      <c r="F287" s="9"/>
      <c r="G287" s="245"/>
      <c r="H287" s="245"/>
      <c r="I287" s="249"/>
      <c r="J287" s="250"/>
      <c r="K287" s="251"/>
    </row>
    <row r="288" spans="1:11" ht="18" customHeight="1">
      <c r="A288" s="36"/>
      <c r="B288" s="3"/>
      <c r="C288" s="3"/>
      <c r="D288" s="240"/>
      <c r="E288" s="241"/>
      <c r="F288" s="12"/>
      <c r="G288" s="244"/>
      <c r="H288" s="244"/>
      <c r="I288" s="246"/>
      <c r="J288" s="247"/>
      <c r="K288" s="248"/>
    </row>
    <row r="289" spans="1:11" ht="18" customHeight="1">
      <c r="A289" s="36"/>
      <c r="B289" s="6"/>
      <c r="C289" s="6"/>
      <c r="D289" s="242"/>
      <c r="E289" s="243"/>
      <c r="F289" s="9"/>
      <c r="G289" s="245"/>
      <c r="H289" s="245"/>
      <c r="I289" s="249"/>
      <c r="J289" s="250"/>
      <c r="K289" s="251"/>
    </row>
    <row r="290" spans="1:11" ht="18" customHeight="1">
      <c r="A290" s="36"/>
      <c r="B290" s="3"/>
      <c r="C290" s="3" t="str">
        <f>B242&amp;"-計"</f>
        <v>（8）-計</v>
      </c>
      <c r="D290" s="240"/>
      <c r="E290" s="241"/>
      <c r="F290" s="12"/>
      <c r="G290" s="244"/>
      <c r="H290" s="244">
        <f>SUM(H244:H289)</f>
        <v>143273</v>
      </c>
      <c r="I290" s="246"/>
      <c r="J290" s="247"/>
      <c r="K290" s="248"/>
    </row>
    <row r="291" spans="1:11" ht="18" customHeight="1">
      <c r="A291" s="36"/>
      <c r="B291" s="6"/>
      <c r="C291" s="6"/>
      <c r="D291" s="242"/>
      <c r="E291" s="243"/>
      <c r="F291" s="10"/>
      <c r="G291" s="245"/>
      <c r="H291" s="245"/>
      <c r="I291" s="249"/>
      <c r="J291" s="250"/>
      <c r="K291" s="251"/>
    </row>
    <row r="292" spans="1:11" ht="18" customHeight="1">
      <c r="A292" s="36"/>
      <c r="B292"/>
      <c r="C292"/>
      <c r="D292" s="29"/>
      <c r="E292" s="29"/>
      <c r="F292"/>
      <c r="G292"/>
      <c r="H292" s="28"/>
      <c r="I292" s="89"/>
      <c r="J292" s="89"/>
      <c r="K292" s="89"/>
    </row>
    <row r="293" spans="1:11" ht="18" customHeight="1">
      <c r="A293" s="36"/>
      <c r="B293"/>
      <c r="C293"/>
      <c r="D293" s="29"/>
      <c r="E293" s="29"/>
      <c r="F293"/>
      <c r="G293"/>
      <c r="H293" s="28"/>
      <c r="I293" s="89"/>
      <c r="J293" s="89"/>
      <c r="K293" s="89"/>
    </row>
    <row r="294" spans="1:11" ht="18" customHeight="1">
      <c r="A294" s="36"/>
      <c r="B294" s="19" t="s">
        <v>297</v>
      </c>
      <c r="C294" s="3" t="s">
        <v>47</v>
      </c>
      <c r="D294" s="240"/>
      <c r="E294" s="241"/>
      <c r="F294" s="12"/>
      <c r="G294" s="244"/>
      <c r="H294" s="244">
        <f>ROUNDDOWN(D294*G294,0)</f>
        <v>0</v>
      </c>
      <c r="I294" s="246"/>
      <c r="J294" s="247"/>
      <c r="K294" s="248"/>
    </row>
    <row r="295" spans="1:11" ht="18" customHeight="1">
      <c r="A295" s="36"/>
      <c r="B295" s="11"/>
      <c r="C295" s="6"/>
      <c r="D295" s="242"/>
      <c r="E295" s="243"/>
      <c r="F295" s="9"/>
      <c r="G295" s="245"/>
      <c r="H295" s="245"/>
      <c r="I295" s="249"/>
      <c r="J295" s="250"/>
      <c r="K295" s="251"/>
    </row>
    <row r="296" spans="1:11" ht="18" customHeight="1">
      <c r="A296" s="36"/>
      <c r="B296" s="18"/>
      <c r="C296" s="3" t="s">
        <v>373</v>
      </c>
      <c r="D296" s="240">
        <v>0.9</v>
      </c>
      <c r="E296" s="241"/>
      <c r="F296" s="12"/>
      <c r="G296" s="244">
        <v>590</v>
      </c>
      <c r="H296" s="244">
        <f>ROUNDDOWN(D296*G296,0)</f>
        <v>531</v>
      </c>
      <c r="I296" s="246" t="s">
        <v>374</v>
      </c>
      <c r="J296" s="247"/>
      <c r="K296" s="248"/>
    </row>
    <row r="297" spans="1:11" ht="18" customHeight="1">
      <c r="A297" s="36"/>
      <c r="B297" s="6"/>
      <c r="C297" s="6" t="s">
        <v>375</v>
      </c>
      <c r="D297" s="242"/>
      <c r="E297" s="243"/>
      <c r="F297" s="9" t="s">
        <v>283</v>
      </c>
      <c r="G297" s="245"/>
      <c r="H297" s="245"/>
      <c r="I297" s="249"/>
      <c r="J297" s="250"/>
      <c r="K297" s="251"/>
    </row>
    <row r="298" spans="1:11" ht="18" customHeight="1">
      <c r="A298" s="36"/>
      <c r="B298" s="19"/>
      <c r="C298" s="3" t="s">
        <v>373</v>
      </c>
      <c r="D298" s="240">
        <v>13.1</v>
      </c>
      <c r="E298" s="241"/>
      <c r="F298" s="12"/>
      <c r="G298" s="244">
        <v>2140</v>
      </c>
      <c r="H298" s="244">
        <f>ROUNDDOWN(D298*G298,0)</f>
        <v>28034</v>
      </c>
      <c r="I298" s="246" t="s">
        <v>376</v>
      </c>
      <c r="J298" s="247"/>
      <c r="K298" s="248"/>
    </row>
    <row r="299" spans="1:11" ht="18" customHeight="1">
      <c r="A299" s="36"/>
      <c r="B299" s="11"/>
      <c r="C299" s="6" t="s">
        <v>377</v>
      </c>
      <c r="D299" s="242"/>
      <c r="E299" s="243"/>
      <c r="F299" s="9" t="s">
        <v>283</v>
      </c>
      <c r="G299" s="245"/>
      <c r="H299" s="245"/>
      <c r="I299" s="249"/>
      <c r="J299" s="250"/>
      <c r="K299" s="251"/>
    </row>
    <row r="300" spans="1:11" ht="18" customHeight="1">
      <c r="A300" s="36"/>
      <c r="B300" s="19"/>
      <c r="C300" s="3" t="s">
        <v>378</v>
      </c>
      <c r="D300" s="240">
        <v>5</v>
      </c>
      <c r="E300" s="241"/>
      <c r="F300" s="12"/>
      <c r="G300" s="244">
        <v>4140</v>
      </c>
      <c r="H300" s="244">
        <f>ROUNDDOWN(D300*G300,0)</f>
        <v>20700</v>
      </c>
      <c r="I300" s="246" t="s">
        <v>379</v>
      </c>
      <c r="J300" s="247"/>
      <c r="K300" s="248"/>
    </row>
    <row r="301" spans="1:11" ht="18" customHeight="1">
      <c r="A301" s="36"/>
      <c r="B301" s="11"/>
      <c r="C301" s="6" t="s">
        <v>377</v>
      </c>
      <c r="D301" s="242"/>
      <c r="E301" s="243"/>
      <c r="F301" s="9" t="s">
        <v>283</v>
      </c>
      <c r="G301" s="245"/>
      <c r="H301" s="245"/>
      <c r="I301" s="249"/>
      <c r="J301" s="250"/>
      <c r="K301" s="251"/>
    </row>
    <row r="302" spans="1:11" ht="18" customHeight="1">
      <c r="A302" s="36"/>
      <c r="B302" s="19"/>
      <c r="C302" s="3" t="s">
        <v>380</v>
      </c>
      <c r="D302" s="240">
        <v>1.1000000000000001</v>
      </c>
      <c r="E302" s="241"/>
      <c r="F302" s="12"/>
      <c r="G302" s="244">
        <v>1620</v>
      </c>
      <c r="H302" s="244">
        <f>ROUNDDOWN(D302*G302,0)</f>
        <v>1782</v>
      </c>
      <c r="I302" s="246" t="s">
        <v>376</v>
      </c>
      <c r="J302" s="247"/>
      <c r="K302" s="248"/>
    </row>
    <row r="303" spans="1:11" ht="18" customHeight="1">
      <c r="A303" s="36"/>
      <c r="B303" s="11"/>
      <c r="C303" s="6" t="s">
        <v>381</v>
      </c>
      <c r="D303" s="242"/>
      <c r="E303" s="243"/>
      <c r="F303" s="9" t="s">
        <v>283</v>
      </c>
      <c r="G303" s="245"/>
      <c r="H303" s="245"/>
      <c r="I303" s="249"/>
      <c r="J303" s="250"/>
      <c r="K303" s="251"/>
    </row>
    <row r="304" spans="1:11" ht="18" customHeight="1">
      <c r="A304" s="36"/>
      <c r="B304" s="19"/>
      <c r="C304" s="102" t="s">
        <v>484</v>
      </c>
      <c r="D304" s="252">
        <v>7.5</v>
      </c>
      <c r="E304" s="253"/>
      <c r="F304" s="103"/>
      <c r="G304" s="256">
        <v>3100</v>
      </c>
      <c r="H304" s="256">
        <f>ROUNDDOWN(D304*G304,0)</f>
        <v>23250</v>
      </c>
      <c r="I304" s="258" t="s">
        <v>495</v>
      </c>
      <c r="J304" s="259"/>
      <c r="K304" s="260"/>
    </row>
    <row r="305" spans="1:11" ht="18" customHeight="1">
      <c r="A305" s="36"/>
      <c r="B305" s="6"/>
      <c r="C305" s="104" t="s">
        <v>494</v>
      </c>
      <c r="D305" s="254"/>
      <c r="E305" s="255"/>
      <c r="F305" s="105" t="s">
        <v>283</v>
      </c>
      <c r="G305" s="257"/>
      <c r="H305" s="257"/>
      <c r="I305" s="268"/>
      <c r="J305" s="269"/>
      <c r="K305" s="270"/>
    </row>
    <row r="306" spans="1:11" ht="18" customHeight="1">
      <c r="A306" s="36"/>
      <c r="B306" s="3"/>
      <c r="C306" s="3" t="s">
        <v>373</v>
      </c>
      <c r="D306" s="240">
        <v>2</v>
      </c>
      <c r="E306" s="241"/>
      <c r="F306" s="12"/>
      <c r="G306" s="244">
        <v>2470</v>
      </c>
      <c r="H306" s="244">
        <f>ROUNDDOWN(D306*G306,0)</f>
        <v>4940</v>
      </c>
      <c r="I306" s="246" t="s">
        <v>382</v>
      </c>
      <c r="J306" s="247"/>
      <c r="K306" s="248"/>
    </row>
    <row r="307" spans="1:11" ht="18" customHeight="1">
      <c r="A307" s="36"/>
      <c r="B307" s="6"/>
      <c r="C307" s="6" t="s">
        <v>383</v>
      </c>
      <c r="D307" s="242"/>
      <c r="E307" s="243"/>
      <c r="F307" s="9" t="s">
        <v>283</v>
      </c>
      <c r="G307" s="245"/>
      <c r="H307" s="245"/>
      <c r="I307" s="249"/>
      <c r="J307" s="250"/>
      <c r="K307" s="251"/>
    </row>
    <row r="308" spans="1:11" ht="18" customHeight="1">
      <c r="A308" s="36"/>
      <c r="B308" s="3"/>
      <c r="C308" s="102"/>
      <c r="D308" s="252"/>
      <c r="E308" s="253"/>
      <c r="F308" s="103"/>
      <c r="G308" s="256"/>
      <c r="H308" s="256"/>
      <c r="I308" s="258"/>
      <c r="J308" s="259"/>
      <c r="K308" s="260"/>
    </row>
    <row r="309" spans="1:11" ht="18" customHeight="1">
      <c r="A309" s="36"/>
      <c r="B309" s="6"/>
      <c r="C309" s="104"/>
      <c r="D309" s="254"/>
      <c r="E309" s="255"/>
      <c r="F309" s="105"/>
      <c r="G309" s="257"/>
      <c r="H309" s="257"/>
      <c r="I309" s="268"/>
      <c r="J309" s="269"/>
      <c r="K309" s="270"/>
    </row>
    <row r="310" spans="1:11" ht="18" customHeight="1">
      <c r="A310" s="36"/>
      <c r="B310" s="3"/>
      <c r="C310" s="102"/>
      <c r="D310" s="252"/>
      <c r="E310" s="253"/>
      <c r="F310" s="103"/>
      <c r="G310" s="256"/>
      <c r="H310" s="256"/>
      <c r="I310" s="258"/>
      <c r="J310" s="259"/>
      <c r="K310" s="260"/>
    </row>
    <row r="311" spans="1:11" ht="18" customHeight="1">
      <c r="A311" s="36"/>
      <c r="B311" s="6"/>
      <c r="C311" s="104"/>
      <c r="D311" s="254"/>
      <c r="E311" s="255"/>
      <c r="F311" s="105"/>
      <c r="G311" s="257"/>
      <c r="H311" s="257"/>
      <c r="I311" s="268"/>
      <c r="J311" s="269"/>
      <c r="K311" s="270"/>
    </row>
    <row r="312" spans="1:11" ht="18" customHeight="1">
      <c r="A312" s="36"/>
      <c r="B312" s="3"/>
      <c r="C312" s="102" t="s">
        <v>384</v>
      </c>
      <c r="D312" s="252">
        <v>17.5</v>
      </c>
      <c r="E312" s="253"/>
      <c r="F312" s="103"/>
      <c r="G312" s="256">
        <v>530</v>
      </c>
      <c r="H312" s="256">
        <f>ROUNDDOWN(D312*G312,0)</f>
        <v>9275</v>
      </c>
      <c r="I312" s="258" t="s">
        <v>376</v>
      </c>
      <c r="J312" s="259"/>
      <c r="K312" s="260"/>
    </row>
    <row r="313" spans="1:11" ht="18" customHeight="1">
      <c r="A313" s="36"/>
      <c r="B313" s="6"/>
      <c r="C313" s="104" t="s">
        <v>505</v>
      </c>
      <c r="D313" s="254"/>
      <c r="E313" s="255"/>
      <c r="F313" s="105" t="s">
        <v>282</v>
      </c>
      <c r="G313" s="257"/>
      <c r="H313" s="257"/>
      <c r="I313" s="268"/>
      <c r="J313" s="269"/>
      <c r="K313" s="270"/>
    </row>
    <row r="314" spans="1:11" ht="18" customHeight="1">
      <c r="A314" s="36"/>
      <c r="B314" s="3"/>
      <c r="C314" s="102" t="s">
        <v>385</v>
      </c>
      <c r="D314" s="252">
        <v>11.7</v>
      </c>
      <c r="E314" s="253"/>
      <c r="F314" s="103"/>
      <c r="G314" s="256">
        <v>800</v>
      </c>
      <c r="H314" s="256">
        <f>ROUNDDOWN(D314*G314,0)</f>
        <v>9360</v>
      </c>
      <c r="I314" s="258" t="s">
        <v>489</v>
      </c>
      <c r="J314" s="259"/>
      <c r="K314" s="260"/>
    </row>
    <row r="315" spans="1:11" ht="18" customHeight="1">
      <c r="A315" s="36"/>
      <c r="B315" s="6"/>
      <c r="C315" s="104" t="s">
        <v>506</v>
      </c>
      <c r="D315" s="254"/>
      <c r="E315" s="255"/>
      <c r="F315" s="105" t="s">
        <v>283</v>
      </c>
      <c r="G315" s="257"/>
      <c r="H315" s="257"/>
      <c r="I315" s="268"/>
      <c r="J315" s="269"/>
      <c r="K315" s="270"/>
    </row>
    <row r="316" spans="1:11" ht="18" customHeight="1">
      <c r="A316" s="36"/>
      <c r="B316" s="3"/>
      <c r="C316" s="102" t="s">
        <v>386</v>
      </c>
      <c r="D316" s="252">
        <v>14.5</v>
      </c>
      <c r="E316" s="253"/>
      <c r="F316" s="103"/>
      <c r="G316" s="256">
        <v>800</v>
      </c>
      <c r="H316" s="256">
        <f>ROUNDDOWN(D316*G316,0)</f>
        <v>11600</v>
      </c>
      <c r="I316" s="258" t="s">
        <v>489</v>
      </c>
      <c r="J316" s="259"/>
      <c r="K316" s="260"/>
    </row>
    <row r="317" spans="1:11" ht="18" customHeight="1">
      <c r="A317" s="36"/>
      <c r="B317" s="6"/>
      <c r="C317" s="104" t="s">
        <v>506</v>
      </c>
      <c r="D317" s="254"/>
      <c r="E317" s="255"/>
      <c r="F317" s="106" t="s">
        <v>283</v>
      </c>
      <c r="G317" s="257"/>
      <c r="H317" s="257"/>
      <c r="I317" s="268"/>
      <c r="J317" s="269"/>
      <c r="K317" s="270"/>
    </row>
    <row r="318" spans="1:11" ht="18" customHeight="1">
      <c r="A318" s="36"/>
      <c r="B318"/>
      <c r="C318"/>
      <c r="D318" s="29"/>
      <c r="E318" s="29"/>
      <c r="F318"/>
      <c r="G318"/>
      <c r="H318" s="28"/>
      <c r="I318" s="89"/>
      <c r="J318" s="89"/>
      <c r="K318" s="89"/>
    </row>
    <row r="319" spans="1:11" ht="18" customHeight="1">
      <c r="A319" s="36"/>
      <c r="B319"/>
      <c r="C319"/>
      <c r="D319" s="29"/>
      <c r="E319" s="29"/>
      <c r="F319"/>
      <c r="G319"/>
      <c r="H319" s="28"/>
      <c r="I319" s="89"/>
      <c r="J319" s="89"/>
      <c r="K319" s="89"/>
    </row>
    <row r="320" spans="1:11" ht="18" customHeight="1">
      <c r="A320" s="36"/>
      <c r="B320" s="19"/>
      <c r="C320" s="102" t="s">
        <v>485</v>
      </c>
      <c r="D320" s="252">
        <v>18.100000000000001</v>
      </c>
      <c r="E320" s="253"/>
      <c r="F320" s="103"/>
      <c r="G320" s="256">
        <v>590</v>
      </c>
      <c r="H320" s="256">
        <f>ROUNDDOWN(D320*G320,0)</f>
        <v>10679</v>
      </c>
      <c r="I320" s="258" t="s">
        <v>489</v>
      </c>
      <c r="J320" s="259"/>
      <c r="K320" s="260"/>
    </row>
    <row r="321" spans="1:11" ht="18" customHeight="1">
      <c r="A321" s="36"/>
      <c r="B321" s="11"/>
      <c r="C321" s="104" t="s">
        <v>504</v>
      </c>
      <c r="D321" s="254"/>
      <c r="E321" s="255"/>
      <c r="F321" s="105" t="s">
        <v>486</v>
      </c>
      <c r="G321" s="257"/>
      <c r="H321" s="257"/>
      <c r="I321" s="268"/>
      <c r="J321" s="269"/>
      <c r="K321" s="270"/>
    </row>
    <row r="322" spans="1:11" ht="18" customHeight="1">
      <c r="A322" s="36"/>
      <c r="B322" s="18"/>
      <c r="C322" s="3"/>
      <c r="D322" s="240"/>
      <c r="E322" s="241"/>
      <c r="F322" s="12"/>
      <c r="G322" s="244"/>
      <c r="H322" s="244"/>
      <c r="I322" s="246"/>
      <c r="J322" s="247"/>
      <c r="K322" s="248"/>
    </row>
    <row r="323" spans="1:11" ht="18" customHeight="1">
      <c r="A323" s="36"/>
      <c r="B323" s="6"/>
      <c r="C323" s="6"/>
      <c r="D323" s="242"/>
      <c r="E323" s="243"/>
      <c r="F323" s="9"/>
      <c r="G323" s="245"/>
      <c r="H323" s="245"/>
      <c r="I323" s="249"/>
      <c r="J323" s="250"/>
      <c r="K323" s="251"/>
    </row>
    <row r="324" spans="1:11" ht="18" customHeight="1">
      <c r="A324" s="36"/>
      <c r="B324" s="19"/>
      <c r="C324" s="3"/>
      <c r="D324" s="240"/>
      <c r="E324" s="241"/>
      <c r="F324" s="12"/>
      <c r="G324" s="244"/>
      <c r="H324" s="244"/>
      <c r="I324" s="246"/>
      <c r="J324" s="247"/>
      <c r="K324" s="248"/>
    </row>
    <row r="325" spans="1:11" ht="18" customHeight="1">
      <c r="A325" s="36"/>
      <c r="B325" s="11"/>
      <c r="C325" s="6"/>
      <c r="D325" s="242"/>
      <c r="E325" s="243"/>
      <c r="F325" s="9"/>
      <c r="G325" s="245"/>
      <c r="H325" s="245"/>
      <c r="I325" s="249"/>
      <c r="J325" s="250"/>
      <c r="K325" s="251"/>
    </row>
    <row r="326" spans="1:11" ht="18" customHeight="1">
      <c r="A326" s="36"/>
      <c r="B326" s="19"/>
      <c r="C326" s="3"/>
      <c r="D326" s="240"/>
      <c r="E326" s="241"/>
      <c r="F326" s="12"/>
      <c r="G326" s="244"/>
      <c r="H326" s="244"/>
      <c r="I326" s="246"/>
      <c r="J326" s="247"/>
      <c r="K326" s="248"/>
    </row>
    <row r="327" spans="1:11" ht="18" customHeight="1">
      <c r="A327" s="36"/>
      <c r="B327" s="11"/>
      <c r="C327" s="6"/>
      <c r="D327" s="242"/>
      <c r="E327" s="243"/>
      <c r="F327" s="9"/>
      <c r="G327" s="245"/>
      <c r="H327" s="245"/>
      <c r="I327" s="249"/>
      <c r="J327" s="250"/>
      <c r="K327" s="251"/>
    </row>
    <row r="328" spans="1:11" ht="18" customHeight="1">
      <c r="A328" s="36"/>
      <c r="B328" s="19"/>
      <c r="C328" s="3"/>
      <c r="D328" s="240"/>
      <c r="E328" s="241"/>
      <c r="F328" s="12"/>
      <c r="G328" s="244"/>
      <c r="H328" s="244"/>
      <c r="I328" s="246"/>
      <c r="J328" s="247"/>
      <c r="K328" s="248"/>
    </row>
    <row r="329" spans="1:11" ht="18" customHeight="1">
      <c r="A329" s="36"/>
      <c r="B329" s="11"/>
      <c r="C329" s="6"/>
      <c r="D329" s="242"/>
      <c r="E329" s="243"/>
      <c r="F329" s="9"/>
      <c r="G329" s="245"/>
      <c r="H329" s="245"/>
      <c r="I329" s="249"/>
      <c r="J329" s="250"/>
      <c r="K329" s="251"/>
    </row>
    <row r="330" spans="1:11" ht="18" customHeight="1">
      <c r="A330" s="36"/>
      <c r="B330" s="19"/>
      <c r="C330" s="3">
        <f t="shared" ref="C330:C341" si="0">M331</f>
        <v>0</v>
      </c>
      <c r="D330" s="240"/>
      <c r="E330" s="241"/>
      <c r="F330" s="12"/>
      <c r="G330" s="244"/>
      <c r="H330" s="244">
        <f>ROUNDDOWN(D330*G330,0)</f>
        <v>0</v>
      </c>
      <c r="I330" s="246"/>
      <c r="J330" s="247"/>
      <c r="K330" s="248"/>
    </row>
    <row r="331" spans="1:11" ht="18" customHeight="1">
      <c r="A331" s="36"/>
      <c r="B331" s="6"/>
      <c r="C331" s="6">
        <f t="shared" si="0"/>
        <v>0</v>
      </c>
      <c r="D331" s="242"/>
      <c r="E331" s="243"/>
      <c r="F331" s="9"/>
      <c r="G331" s="245"/>
      <c r="H331" s="245"/>
      <c r="I331" s="249"/>
      <c r="J331" s="250"/>
      <c r="K331" s="251"/>
    </row>
    <row r="332" spans="1:11" ht="18" customHeight="1">
      <c r="A332" s="36"/>
      <c r="B332" s="3"/>
      <c r="C332" s="3">
        <f t="shared" si="0"/>
        <v>0</v>
      </c>
      <c r="D332" s="240"/>
      <c r="E332" s="241"/>
      <c r="F332" s="12"/>
      <c r="G332" s="244"/>
      <c r="H332" s="244">
        <f>ROUNDDOWN(D332*G332,0)</f>
        <v>0</v>
      </c>
      <c r="I332" s="246"/>
      <c r="J332" s="247"/>
      <c r="K332" s="248"/>
    </row>
    <row r="333" spans="1:11" ht="18" customHeight="1">
      <c r="A333" s="36"/>
      <c r="B333" s="6"/>
      <c r="C333" s="6">
        <f t="shared" si="0"/>
        <v>0</v>
      </c>
      <c r="D333" s="242"/>
      <c r="E333" s="243"/>
      <c r="F333" s="9"/>
      <c r="G333" s="245"/>
      <c r="H333" s="245"/>
      <c r="I333" s="249"/>
      <c r="J333" s="250"/>
      <c r="K333" s="251"/>
    </row>
    <row r="334" spans="1:11" ht="18" customHeight="1">
      <c r="A334" s="36"/>
      <c r="B334" s="3"/>
      <c r="C334" s="3">
        <f t="shared" si="0"/>
        <v>0</v>
      </c>
      <c r="D334" s="240"/>
      <c r="E334" s="241"/>
      <c r="F334" s="12"/>
      <c r="G334" s="244"/>
      <c r="H334" s="244">
        <f>ROUNDDOWN(D334*G334,0)</f>
        <v>0</v>
      </c>
      <c r="I334" s="246"/>
      <c r="J334" s="247"/>
      <c r="K334" s="248"/>
    </row>
    <row r="335" spans="1:11" ht="18" customHeight="1">
      <c r="A335" s="36"/>
      <c r="B335" s="6"/>
      <c r="C335" s="6">
        <f t="shared" si="0"/>
        <v>0</v>
      </c>
      <c r="D335" s="242"/>
      <c r="E335" s="243"/>
      <c r="F335" s="9"/>
      <c r="G335" s="245"/>
      <c r="H335" s="245"/>
      <c r="I335" s="249"/>
      <c r="J335" s="250"/>
      <c r="K335" s="251"/>
    </row>
    <row r="336" spans="1:11" ht="18" customHeight="1">
      <c r="A336" s="36"/>
      <c r="B336" s="3"/>
      <c r="C336" s="3">
        <f t="shared" si="0"/>
        <v>0</v>
      </c>
      <c r="D336" s="240"/>
      <c r="E336" s="241"/>
      <c r="F336" s="12"/>
      <c r="G336" s="244"/>
      <c r="H336" s="244">
        <f>ROUNDDOWN(D336*G336,0)</f>
        <v>0</v>
      </c>
      <c r="I336" s="246"/>
      <c r="J336" s="247"/>
      <c r="K336" s="248"/>
    </row>
    <row r="337" spans="1:11" ht="18" customHeight="1">
      <c r="A337" s="36"/>
      <c r="B337" s="6"/>
      <c r="C337" s="6">
        <f t="shared" si="0"/>
        <v>0</v>
      </c>
      <c r="D337" s="242"/>
      <c r="E337" s="243"/>
      <c r="F337" s="9"/>
      <c r="G337" s="245"/>
      <c r="H337" s="245"/>
      <c r="I337" s="249"/>
      <c r="J337" s="250"/>
      <c r="K337" s="251"/>
    </row>
    <row r="338" spans="1:11" ht="18" customHeight="1">
      <c r="A338" s="36"/>
      <c r="B338" s="3"/>
      <c r="C338" s="3">
        <f t="shared" si="0"/>
        <v>0</v>
      </c>
      <c r="D338" s="240"/>
      <c r="E338" s="241"/>
      <c r="F338" s="12"/>
      <c r="G338" s="244"/>
      <c r="H338" s="244">
        <f>ROUNDDOWN(D338*G338,0)</f>
        <v>0</v>
      </c>
      <c r="I338" s="246"/>
      <c r="J338" s="247"/>
      <c r="K338" s="248"/>
    </row>
    <row r="339" spans="1:11" ht="18" customHeight="1">
      <c r="A339" s="36"/>
      <c r="B339" s="6"/>
      <c r="C339" s="6">
        <f t="shared" si="0"/>
        <v>0</v>
      </c>
      <c r="D339" s="242"/>
      <c r="E339" s="243"/>
      <c r="F339" s="9"/>
      <c r="G339" s="245"/>
      <c r="H339" s="245"/>
      <c r="I339" s="249"/>
      <c r="J339" s="250"/>
      <c r="K339" s="251"/>
    </row>
    <row r="340" spans="1:11" ht="18" customHeight="1">
      <c r="A340" s="36"/>
      <c r="B340" s="3"/>
      <c r="C340" s="3">
        <f t="shared" si="0"/>
        <v>0</v>
      </c>
      <c r="D340" s="240"/>
      <c r="E340" s="241"/>
      <c r="F340" s="12"/>
      <c r="G340" s="244"/>
      <c r="H340" s="244">
        <f>ROUNDDOWN(D340*G340,0)</f>
        <v>0</v>
      </c>
      <c r="I340" s="246"/>
      <c r="J340" s="247"/>
      <c r="K340" s="248"/>
    </row>
    <row r="341" spans="1:11" ht="18" customHeight="1">
      <c r="A341" s="36"/>
      <c r="B341" s="6"/>
      <c r="C341" s="6">
        <f t="shared" si="0"/>
        <v>0</v>
      </c>
      <c r="D341" s="242"/>
      <c r="E341" s="243"/>
      <c r="F341" s="9"/>
      <c r="G341" s="245"/>
      <c r="H341" s="245"/>
      <c r="I341" s="249"/>
      <c r="J341" s="250"/>
      <c r="K341" s="251"/>
    </row>
    <row r="342" spans="1:11" ht="18" customHeight="1">
      <c r="A342" s="36"/>
      <c r="B342" s="3"/>
      <c r="C342" s="3" t="str">
        <f>B294&amp;"-計"</f>
        <v>（9）-計</v>
      </c>
      <c r="D342" s="240"/>
      <c r="E342" s="241"/>
      <c r="F342" s="12"/>
      <c r="G342" s="244"/>
      <c r="H342" s="244">
        <f>SUM(H296:H341)</f>
        <v>120151</v>
      </c>
      <c r="I342" s="246"/>
      <c r="J342" s="247"/>
      <c r="K342" s="248"/>
    </row>
    <row r="343" spans="1:11" ht="18" customHeight="1">
      <c r="A343" s="36"/>
      <c r="B343" s="6"/>
      <c r="C343" s="6"/>
      <c r="D343" s="242"/>
      <c r="E343" s="243"/>
      <c r="F343" s="10"/>
      <c r="G343" s="245"/>
      <c r="H343" s="245"/>
      <c r="I343" s="249"/>
      <c r="J343" s="250"/>
      <c r="K343" s="251"/>
    </row>
    <row r="344" spans="1:11" ht="18" customHeight="1">
      <c r="A344" s="36"/>
      <c r="B344"/>
      <c r="C344"/>
      <c r="D344" s="29"/>
      <c r="E344" s="29"/>
      <c r="F344"/>
      <c r="G344"/>
      <c r="H344" s="28"/>
      <c r="I344" s="89"/>
      <c r="J344" s="89"/>
      <c r="K344" s="89"/>
    </row>
    <row r="345" spans="1:11" ht="18" customHeight="1">
      <c r="A345" s="36"/>
      <c r="B345"/>
      <c r="C345"/>
      <c r="D345" s="29"/>
      <c r="E345" s="29"/>
      <c r="F345"/>
      <c r="G345"/>
      <c r="H345" s="28"/>
      <c r="I345" s="89"/>
      <c r="J345" s="89"/>
      <c r="K345" s="89"/>
    </row>
    <row r="346" spans="1:11" ht="18" customHeight="1">
      <c r="A346" s="36"/>
      <c r="B346" s="101" t="s">
        <v>493</v>
      </c>
      <c r="C346" s="3" t="s">
        <v>298</v>
      </c>
      <c r="D346" s="240"/>
      <c r="E346" s="241"/>
      <c r="F346" s="12"/>
      <c r="G346" s="244"/>
      <c r="H346" s="244">
        <f>ROUNDDOWN(D346*G346,0)</f>
        <v>0</v>
      </c>
      <c r="I346" s="246"/>
      <c r="J346" s="247"/>
      <c r="K346" s="248"/>
    </row>
    <row r="347" spans="1:11" ht="18" customHeight="1">
      <c r="A347" s="36"/>
      <c r="B347" s="11"/>
      <c r="C347" s="6"/>
      <c r="D347" s="242"/>
      <c r="E347" s="243"/>
      <c r="F347" s="9"/>
      <c r="G347" s="245"/>
      <c r="H347" s="245"/>
      <c r="I347" s="249"/>
      <c r="J347" s="250"/>
      <c r="K347" s="251"/>
    </row>
    <row r="348" spans="1:11" ht="18" customHeight="1">
      <c r="A348" s="36"/>
      <c r="B348" s="18"/>
      <c r="C348" s="3" t="s">
        <v>373</v>
      </c>
      <c r="D348" s="240">
        <v>0.45</v>
      </c>
      <c r="E348" s="241"/>
      <c r="F348" s="12"/>
      <c r="G348" s="244">
        <v>18900</v>
      </c>
      <c r="H348" s="244">
        <f>ROUNDDOWN(D348*G348,0)</f>
        <v>8505</v>
      </c>
      <c r="I348" s="246" t="s">
        <v>492</v>
      </c>
      <c r="J348" s="247"/>
      <c r="K348" s="248"/>
    </row>
    <row r="349" spans="1:11" ht="18" customHeight="1">
      <c r="A349" s="36"/>
      <c r="B349" s="6"/>
      <c r="C349" s="6" t="s">
        <v>387</v>
      </c>
      <c r="D349" s="242"/>
      <c r="E349" s="243"/>
      <c r="F349" s="9" t="s">
        <v>486</v>
      </c>
      <c r="G349" s="245"/>
      <c r="H349" s="245"/>
      <c r="I349" s="249"/>
      <c r="J349" s="250"/>
      <c r="K349" s="251"/>
    </row>
    <row r="350" spans="1:11" ht="18" customHeight="1">
      <c r="A350" s="36"/>
      <c r="B350" s="19"/>
      <c r="C350" s="102" t="s">
        <v>501</v>
      </c>
      <c r="D350" s="252">
        <v>1</v>
      </c>
      <c r="E350" s="253"/>
      <c r="F350" s="103"/>
      <c r="G350" s="256">
        <v>73300</v>
      </c>
      <c r="H350" s="256">
        <f>ROUNDDOWN(D350*G350,0)</f>
        <v>73300</v>
      </c>
      <c r="I350" s="258" t="s">
        <v>503</v>
      </c>
      <c r="J350" s="259"/>
      <c r="K350" s="260"/>
    </row>
    <row r="351" spans="1:11" ht="18" customHeight="1">
      <c r="A351" s="36"/>
      <c r="B351" s="11"/>
      <c r="C351" s="104" t="s">
        <v>502</v>
      </c>
      <c r="D351" s="254"/>
      <c r="E351" s="255"/>
      <c r="F351" s="105" t="s">
        <v>481</v>
      </c>
      <c r="G351" s="257"/>
      <c r="H351" s="257"/>
      <c r="I351" s="268"/>
      <c r="J351" s="269"/>
      <c r="K351" s="270"/>
    </row>
    <row r="352" spans="1:11" ht="18" customHeight="1">
      <c r="A352" s="36"/>
      <c r="B352" s="19"/>
      <c r="C352" s="3" t="s">
        <v>388</v>
      </c>
      <c r="D352" s="240">
        <v>0.2</v>
      </c>
      <c r="E352" s="241"/>
      <c r="F352" s="12"/>
      <c r="G352" s="244">
        <v>59222</v>
      </c>
      <c r="H352" s="244">
        <f>ROUNDDOWN(D352*G352,0)</f>
        <v>11844</v>
      </c>
      <c r="I352" s="246" t="s">
        <v>389</v>
      </c>
      <c r="J352" s="247"/>
      <c r="K352" s="248"/>
    </row>
    <row r="353" spans="1:11" ht="18" customHeight="1">
      <c r="A353" s="36"/>
      <c r="B353" s="11"/>
      <c r="C353" s="6"/>
      <c r="D353" s="242"/>
      <c r="E353" s="243"/>
      <c r="F353" s="9" t="s">
        <v>283</v>
      </c>
      <c r="G353" s="245"/>
      <c r="H353" s="245"/>
      <c r="I353" s="249"/>
      <c r="J353" s="250"/>
      <c r="K353" s="251"/>
    </row>
    <row r="354" spans="1:11" ht="18" customHeight="1">
      <c r="A354" s="36"/>
      <c r="B354" s="19"/>
      <c r="C354" s="3"/>
      <c r="D354" s="240"/>
      <c r="E354" s="241"/>
      <c r="F354" s="12"/>
      <c r="G354" s="244"/>
      <c r="H354" s="244">
        <f>ROUNDDOWN(D354*G354,0)</f>
        <v>0</v>
      </c>
      <c r="I354" s="246"/>
      <c r="J354" s="247"/>
      <c r="K354" s="248"/>
    </row>
    <row r="355" spans="1:11" ht="18" customHeight="1">
      <c r="A355" s="36"/>
      <c r="B355" s="11"/>
      <c r="C355" s="6"/>
      <c r="D355" s="242"/>
      <c r="E355" s="243"/>
      <c r="F355" s="9"/>
      <c r="G355" s="245"/>
      <c r="H355" s="245"/>
      <c r="I355" s="249"/>
      <c r="J355" s="250"/>
      <c r="K355" s="251"/>
    </row>
    <row r="356" spans="1:11" ht="18" customHeight="1">
      <c r="A356" s="36"/>
      <c r="B356" s="19"/>
      <c r="C356" s="3"/>
      <c r="D356" s="240"/>
      <c r="E356" s="241"/>
      <c r="F356" s="12"/>
      <c r="G356" s="244"/>
      <c r="H356" s="244">
        <f>ROUNDDOWN(D356*G356,0)</f>
        <v>0</v>
      </c>
      <c r="I356" s="246"/>
      <c r="J356" s="247"/>
      <c r="K356" s="248"/>
    </row>
    <row r="357" spans="1:11" ht="18" customHeight="1">
      <c r="A357" s="36"/>
      <c r="B357" s="6"/>
      <c r="C357" s="6"/>
      <c r="D357" s="242"/>
      <c r="E357" s="243"/>
      <c r="F357" s="9"/>
      <c r="G357" s="245"/>
      <c r="H357" s="245"/>
      <c r="I357" s="249"/>
      <c r="J357" s="250"/>
      <c r="K357" s="251"/>
    </row>
    <row r="358" spans="1:11" ht="18" customHeight="1">
      <c r="A358" s="36"/>
      <c r="B358" s="3"/>
      <c r="C358" s="3"/>
      <c r="D358" s="240"/>
      <c r="E358" s="241"/>
      <c r="F358" s="12"/>
      <c r="G358" s="244"/>
      <c r="H358" s="244">
        <f>ROUNDDOWN(D358*G358,0)</f>
        <v>0</v>
      </c>
      <c r="I358" s="246"/>
      <c r="J358" s="247"/>
      <c r="K358" s="248"/>
    </row>
    <row r="359" spans="1:11" ht="18" customHeight="1">
      <c r="A359" s="36"/>
      <c r="B359" s="6"/>
      <c r="C359" s="6"/>
      <c r="D359" s="242"/>
      <c r="E359" s="243"/>
      <c r="F359" s="9"/>
      <c r="G359" s="245"/>
      <c r="H359" s="245"/>
      <c r="I359" s="249"/>
      <c r="J359" s="250"/>
      <c r="K359" s="251"/>
    </row>
    <row r="360" spans="1:11" ht="18" customHeight="1">
      <c r="A360" s="36"/>
      <c r="B360" s="3"/>
      <c r="C360" s="3"/>
      <c r="D360" s="240"/>
      <c r="E360" s="241"/>
      <c r="F360" s="12"/>
      <c r="G360" s="244"/>
      <c r="H360" s="244">
        <f>ROUNDDOWN(D360*G360,0)</f>
        <v>0</v>
      </c>
      <c r="I360" s="246"/>
      <c r="J360" s="247"/>
      <c r="K360" s="248"/>
    </row>
    <row r="361" spans="1:11" ht="18" customHeight="1">
      <c r="A361" s="36"/>
      <c r="B361" s="6"/>
      <c r="C361" s="6"/>
      <c r="D361" s="242"/>
      <c r="E361" s="243"/>
      <c r="F361" s="9"/>
      <c r="G361" s="245"/>
      <c r="H361" s="245"/>
      <c r="I361" s="249"/>
      <c r="J361" s="250"/>
      <c r="K361" s="251"/>
    </row>
    <row r="362" spans="1:11" ht="18" customHeight="1">
      <c r="A362" s="36"/>
      <c r="B362" s="3"/>
      <c r="C362" s="3"/>
      <c r="D362" s="240"/>
      <c r="E362" s="241"/>
      <c r="F362" s="12"/>
      <c r="G362" s="244"/>
      <c r="H362" s="244">
        <f>ROUNDDOWN(D362*G362,0)</f>
        <v>0</v>
      </c>
      <c r="I362" s="246"/>
      <c r="J362" s="247"/>
      <c r="K362" s="248"/>
    </row>
    <row r="363" spans="1:11" ht="18" customHeight="1">
      <c r="A363" s="36"/>
      <c r="B363" s="6"/>
      <c r="C363" s="6"/>
      <c r="D363" s="242"/>
      <c r="E363" s="243"/>
      <c r="F363" s="9"/>
      <c r="G363" s="245"/>
      <c r="H363" s="245"/>
      <c r="I363" s="249"/>
      <c r="J363" s="250"/>
      <c r="K363" s="251"/>
    </row>
    <row r="364" spans="1:11" ht="18" customHeight="1">
      <c r="A364" s="36"/>
      <c r="B364" s="3"/>
      <c r="C364" s="3"/>
      <c r="D364" s="240"/>
      <c r="E364" s="241"/>
      <c r="F364" s="12"/>
      <c r="G364" s="244"/>
      <c r="H364" s="244">
        <f>ROUNDDOWN(D364*G364,0)</f>
        <v>0</v>
      </c>
      <c r="I364" s="246"/>
      <c r="J364" s="247"/>
      <c r="K364" s="248"/>
    </row>
    <row r="365" spans="1:11" ht="18" customHeight="1">
      <c r="A365" s="36"/>
      <c r="B365" s="6"/>
      <c r="C365" s="6"/>
      <c r="D365" s="242"/>
      <c r="E365" s="243"/>
      <c r="F365" s="9"/>
      <c r="G365" s="245"/>
      <c r="H365" s="245"/>
      <c r="I365" s="249"/>
      <c r="J365" s="250"/>
      <c r="K365" s="251"/>
    </row>
    <row r="366" spans="1:11" ht="18" customHeight="1">
      <c r="A366" s="36"/>
      <c r="B366" s="3"/>
      <c r="C366" s="3"/>
      <c r="D366" s="240"/>
      <c r="E366" s="241"/>
      <c r="F366" s="12"/>
      <c r="G366" s="244"/>
      <c r="H366" s="244">
        <f>ROUNDDOWN(D366*G366,0)</f>
        <v>0</v>
      </c>
      <c r="I366" s="246"/>
      <c r="J366" s="247"/>
      <c r="K366" s="248"/>
    </row>
    <row r="367" spans="1:11" ht="18" customHeight="1">
      <c r="A367" s="36"/>
      <c r="B367" s="6"/>
      <c r="C367" s="6"/>
      <c r="D367" s="242"/>
      <c r="E367" s="243"/>
      <c r="F367" s="9"/>
      <c r="G367" s="245"/>
      <c r="H367" s="245"/>
      <c r="I367" s="249"/>
      <c r="J367" s="250"/>
      <c r="K367" s="251"/>
    </row>
    <row r="368" spans="1:11" ht="18" customHeight="1">
      <c r="A368" s="36"/>
      <c r="B368" s="3"/>
      <c r="C368" s="3" t="str">
        <f>B346&amp;"-計"</f>
        <v>（10）-計</v>
      </c>
      <c r="D368" s="240"/>
      <c r="E368" s="241"/>
      <c r="F368" s="12"/>
      <c r="G368" s="244"/>
      <c r="H368" s="244">
        <f>SUM(H346:H367)</f>
        <v>93649</v>
      </c>
      <c r="I368" s="246"/>
      <c r="J368" s="247"/>
      <c r="K368" s="248"/>
    </row>
    <row r="369" spans="1:20" ht="18" customHeight="1">
      <c r="A369" s="36"/>
      <c r="B369" s="6"/>
      <c r="C369" s="6"/>
      <c r="D369" s="242"/>
      <c r="E369" s="243"/>
      <c r="F369" s="10"/>
      <c r="G369" s="245"/>
      <c r="H369" s="245"/>
      <c r="I369" s="249"/>
      <c r="J369" s="250"/>
      <c r="K369" s="251"/>
    </row>
    <row r="370" spans="1:20" ht="18" customHeight="1">
      <c r="A370" s="36"/>
      <c r="B370"/>
      <c r="C370"/>
      <c r="D370" s="29"/>
      <c r="E370" s="29"/>
      <c r="F370"/>
      <c r="G370"/>
      <c r="H370" s="28"/>
      <c r="I370" s="89"/>
      <c r="J370" s="89"/>
      <c r="K370" s="89"/>
    </row>
    <row r="371" spans="1:20" ht="18" customHeight="1">
      <c r="A371" s="36"/>
      <c r="B371"/>
      <c r="C371"/>
      <c r="D371" s="29"/>
      <c r="E371" s="29"/>
      <c r="F371"/>
      <c r="G371"/>
      <c r="H371" s="28"/>
      <c r="I371" s="89"/>
      <c r="J371" s="89"/>
      <c r="K371" s="89"/>
    </row>
    <row r="372" spans="1:20" ht="18" customHeight="1">
      <c r="A372" s="36"/>
      <c r="B372" s="19">
        <v>2</v>
      </c>
      <c r="C372" s="3" t="s">
        <v>287</v>
      </c>
      <c r="D372" s="240"/>
      <c r="E372" s="241"/>
      <c r="F372" s="12"/>
      <c r="G372" s="244"/>
      <c r="H372" s="244">
        <f>ROUNDDOWN(D372*G372,0)</f>
        <v>0</v>
      </c>
      <c r="I372" s="246"/>
      <c r="J372" s="247"/>
      <c r="K372" s="248"/>
    </row>
    <row r="373" spans="1:20" ht="18" customHeight="1">
      <c r="A373" s="36"/>
      <c r="B373" s="11"/>
      <c r="C373" s="6"/>
      <c r="D373" s="242"/>
      <c r="E373" s="243"/>
      <c r="F373" s="9"/>
      <c r="G373" s="245"/>
      <c r="H373" s="245"/>
      <c r="I373" s="249"/>
      <c r="J373" s="250"/>
      <c r="K373" s="251"/>
    </row>
    <row r="374" spans="1:20" ht="18" customHeight="1">
      <c r="A374" s="36"/>
      <c r="B374" s="18"/>
      <c r="C374" s="3" t="s">
        <v>301</v>
      </c>
      <c r="D374" s="240">
        <v>1</v>
      </c>
      <c r="E374" s="241"/>
      <c r="F374" s="12"/>
      <c r="G374" s="244">
        <v>0</v>
      </c>
      <c r="H374" s="244">
        <v>760</v>
      </c>
      <c r="I374" s="246" t="s">
        <v>390</v>
      </c>
      <c r="J374" s="247"/>
      <c r="K374" s="248"/>
    </row>
    <row r="375" spans="1:20" ht="18" customHeight="1">
      <c r="A375" s="36"/>
      <c r="B375" s="6"/>
      <c r="C375" s="6">
        <v>0</v>
      </c>
      <c r="D375" s="242"/>
      <c r="E375" s="243"/>
      <c r="F375" s="9" t="s">
        <v>284</v>
      </c>
      <c r="G375" s="245"/>
      <c r="H375" s="245"/>
      <c r="I375" s="249"/>
      <c r="J375" s="250"/>
      <c r="K375" s="251"/>
      <c r="M375" s="66"/>
    </row>
    <row r="376" spans="1:20" ht="18" customHeight="1">
      <c r="A376" s="36"/>
      <c r="B376" s="19"/>
      <c r="C376" s="3" t="s">
        <v>302</v>
      </c>
      <c r="D376" s="240">
        <v>1</v>
      </c>
      <c r="E376" s="241"/>
      <c r="F376" s="12"/>
      <c r="G376" s="244">
        <v>0</v>
      </c>
      <c r="H376" s="244">
        <v>1400</v>
      </c>
      <c r="I376" s="246" t="s">
        <v>391</v>
      </c>
      <c r="J376" s="247"/>
      <c r="K376" s="248"/>
      <c r="L376" s="48"/>
      <c r="M376" s="66"/>
      <c r="O376" s="71"/>
      <c r="Q376" s="71"/>
      <c r="R376" s="71"/>
      <c r="S376" s="71"/>
    </row>
    <row r="377" spans="1:20" ht="18" customHeight="1">
      <c r="A377" s="36"/>
      <c r="B377" s="11"/>
      <c r="C377" s="6">
        <v>0</v>
      </c>
      <c r="D377" s="242"/>
      <c r="E377" s="243"/>
      <c r="F377" s="9" t="s">
        <v>284</v>
      </c>
      <c r="G377" s="245"/>
      <c r="H377" s="245"/>
      <c r="I377" s="249"/>
      <c r="J377" s="250"/>
      <c r="K377" s="251"/>
      <c r="L377" s="48"/>
      <c r="M377" s="66"/>
      <c r="N377" s="71"/>
      <c r="O377" s="66"/>
      <c r="P377" s="71"/>
      <c r="Q377" s="76"/>
      <c r="R377" s="76"/>
      <c r="S377" s="76"/>
      <c r="T377" s="77"/>
    </row>
    <row r="378" spans="1:20" ht="18" customHeight="1">
      <c r="A378" s="36"/>
      <c r="B378" s="19"/>
      <c r="C378" s="3" t="s">
        <v>303</v>
      </c>
      <c r="D378" s="240">
        <v>1</v>
      </c>
      <c r="E378" s="241"/>
      <c r="F378" s="12"/>
      <c r="G378" s="244">
        <v>0</v>
      </c>
      <c r="H378" s="244">
        <v>1040</v>
      </c>
      <c r="I378" s="246" t="s">
        <v>392</v>
      </c>
      <c r="J378" s="247"/>
      <c r="K378" s="248"/>
      <c r="L378" s="48"/>
      <c r="M378" s="66"/>
      <c r="O378" s="71"/>
      <c r="Q378" s="71"/>
      <c r="R378" s="71"/>
      <c r="S378" s="71"/>
    </row>
    <row r="379" spans="1:20" ht="18" customHeight="1">
      <c r="A379" s="36"/>
      <c r="B379" s="11"/>
      <c r="C379" s="6">
        <v>0</v>
      </c>
      <c r="D379" s="242"/>
      <c r="E379" s="243"/>
      <c r="F379" s="9" t="s">
        <v>284</v>
      </c>
      <c r="G379" s="245"/>
      <c r="H379" s="245"/>
      <c r="I379" s="249"/>
      <c r="J379" s="250"/>
      <c r="K379" s="251"/>
      <c r="L379" s="48"/>
      <c r="M379" s="66"/>
      <c r="N379" s="71"/>
      <c r="O379" s="66"/>
      <c r="P379" s="71"/>
      <c r="Q379" s="76"/>
      <c r="R379" s="76"/>
      <c r="S379" s="76"/>
      <c r="T379" s="77"/>
    </row>
    <row r="380" spans="1:20" ht="18" customHeight="1">
      <c r="A380" s="36"/>
      <c r="B380" s="19"/>
      <c r="C380" s="3" t="s">
        <v>304</v>
      </c>
      <c r="D380" s="240">
        <v>1</v>
      </c>
      <c r="E380" s="241"/>
      <c r="F380" s="12"/>
      <c r="G380" s="244">
        <v>0</v>
      </c>
      <c r="H380" s="244">
        <v>4430</v>
      </c>
      <c r="I380" s="246" t="s">
        <v>393</v>
      </c>
      <c r="J380" s="247"/>
      <c r="K380" s="248"/>
      <c r="L380" s="48"/>
      <c r="M380" s="66"/>
      <c r="O380" s="71"/>
      <c r="Q380" s="71"/>
      <c r="R380" s="71"/>
      <c r="S380" s="71"/>
    </row>
    <row r="381" spans="1:20" ht="18" customHeight="1">
      <c r="A381" s="36"/>
      <c r="B381" s="11"/>
      <c r="C381" s="6">
        <v>0</v>
      </c>
      <c r="D381" s="242"/>
      <c r="E381" s="243"/>
      <c r="F381" s="9" t="s">
        <v>284</v>
      </c>
      <c r="G381" s="245"/>
      <c r="H381" s="245"/>
      <c r="I381" s="249"/>
      <c r="J381" s="250"/>
      <c r="K381" s="251"/>
      <c r="L381" s="48"/>
      <c r="M381" s="66"/>
      <c r="N381" s="71"/>
      <c r="O381" s="66"/>
      <c r="P381" s="71"/>
      <c r="Q381" s="76"/>
      <c r="R381" s="76"/>
      <c r="S381" s="76"/>
      <c r="T381" s="77"/>
    </row>
    <row r="382" spans="1:20" ht="18" customHeight="1">
      <c r="A382" s="36"/>
      <c r="B382" s="19"/>
      <c r="C382" s="3" t="s">
        <v>305</v>
      </c>
      <c r="D382" s="240">
        <v>3.7</v>
      </c>
      <c r="E382" s="241"/>
      <c r="F382" s="12"/>
      <c r="G382" s="244">
        <v>550</v>
      </c>
      <c r="H382" s="244">
        <f>ROUNDDOWN(D382*G382,0)</f>
        <v>2035</v>
      </c>
      <c r="I382" s="246" t="s">
        <v>306</v>
      </c>
      <c r="J382" s="247"/>
      <c r="K382" s="248"/>
      <c r="L382" s="48"/>
      <c r="M382" s="66"/>
      <c r="O382" s="71"/>
      <c r="Q382" s="71"/>
      <c r="R382" s="71"/>
      <c r="S382" s="71"/>
    </row>
    <row r="383" spans="1:20" ht="18" customHeight="1">
      <c r="A383" s="36"/>
      <c r="B383" s="6"/>
      <c r="C383" s="6" t="s">
        <v>307</v>
      </c>
      <c r="D383" s="242"/>
      <c r="E383" s="243"/>
      <c r="F383" s="9" t="s">
        <v>308</v>
      </c>
      <c r="G383" s="245"/>
      <c r="H383" s="245"/>
      <c r="I383" s="249"/>
      <c r="J383" s="250"/>
      <c r="K383" s="251"/>
      <c r="L383" s="48"/>
      <c r="M383" s="66"/>
      <c r="N383" s="71"/>
      <c r="O383" s="66"/>
      <c r="P383" s="71"/>
      <c r="Q383" s="76"/>
      <c r="R383" s="76"/>
      <c r="S383" s="76"/>
      <c r="T383" s="77"/>
    </row>
    <row r="384" spans="1:20" ht="18" customHeight="1">
      <c r="A384" s="36"/>
      <c r="B384" s="3"/>
      <c r="C384" s="3" t="s">
        <v>309</v>
      </c>
      <c r="D384" s="240">
        <v>2.9</v>
      </c>
      <c r="E384" s="241"/>
      <c r="F384" s="12"/>
      <c r="G384" s="244">
        <v>770</v>
      </c>
      <c r="H384" s="244">
        <f>ROUNDDOWN(D384*G384,0)</f>
        <v>2233</v>
      </c>
      <c r="I384" s="246" t="s">
        <v>306</v>
      </c>
      <c r="J384" s="247"/>
      <c r="K384" s="248"/>
      <c r="L384" s="48"/>
      <c r="M384" s="66"/>
      <c r="O384" s="71"/>
      <c r="Q384" s="71"/>
      <c r="R384" s="71"/>
      <c r="S384" s="71"/>
    </row>
    <row r="385" spans="1:20" ht="18" customHeight="1">
      <c r="A385" s="36"/>
      <c r="B385" s="6"/>
      <c r="C385" s="6" t="s">
        <v>310</v>
      </c>
      <c r="D385" s="242"/>
      <c r="E385" s="243"/>
      <c r="F385" s="9" t="s">
        <v>308</v>
      </c>
      <c r="G385" s="245"/>
      <c r="H385" s="245"/>
      <c r="I385" s="249"/>
      <c r="J385" s="250"/>
      <c r="K385" s="251"/>
      <c r="L385" s="48"/>
      <c r="M385" s="66"/>
      <c r="N385" s="71"/>
      <c r="O385" s="66"/>
      <c r="P385" s="71"/>
      <c r="Q385" s="76"/>
      <c r="R385" s="76"/>
      <c r="S385" s="76"/>
      <c r="T385" s="77"/>
    </row>
    <row r="386" spans="1:20" ht="18" customHeight="1">
      <c r="A386" s="36"/>
      <c r="B386" s="3"/>
      <c r="C386" s="3" t="s">
        <v>311</v>
      </c>
      <c r="D386" s="240">
        <v>0.8</v>
      </c>
      <c r="E386" s="241"/>
      <c r="F386" s="12"/>
      <c r="G386" s="244">
        <v>820</v>
      </c>
      <c r="H386" s="244">
        <f>ROUNDDOWN(D386*G386,0)</f>
        <v>656</v>
      </c>
      <c r="I386" s="246" t="s">
        <v>312</v>
      </c>
      <c r="J386" s="247"/>
      <c r="K386" s="248"/>
      <c r="L386" s="48"/>
      <c r="M386" s="66"/>
      <c r="O386" s="71"/>
      <c r="Q386" s="71"/>
      <c r="R386" s="71"/>
      <c r="S386" s="71"/>
    </row>
    <row r="387" spans="1:20" ht="18" customHeight="1">
      <c r="A387" s="36"/>
      <c r="B387" s="6"/>
      <c r="C387" s="6" t="s">
        <v>310</v>
      </c>
      <c r="D387" s="242"/>
      <c r="E387" s="243"/>
      <c r="F387" s="9" t="s">
        <v>308</v>
      </c>
      <c r="G387" s="245"/>
      <c r="H387" s="245"/>
      <c r="I387" s="249"/>
      <c r="J387" s="250"/>
      <c r="K387" s="251"/>
      <c r="L387" s="48"/>
      <c r="M387" s="66"/>
      <c r="N387" s="71"/>
      <c r="O387" s="66"/>
      <c r="P387" s="71"/>
      <c r="Q387" s="76"/>
      <c r="R387" s="76"/>
      <c r="S387" s="76"/>
      <c r="T387" s="77"/>
    </row>
    <row r="388" spans="1:20" ht="18" customHeight="1">
      <c r="A388" s="36"/>
      <c r="B388" s="3"/>
      <c r="C388" s="3" t="s">
        <v>311</v>
      </c>
      <c r="D388" s="240">
        <v>0.1</v>
      </c>
      <c r="E388" s="241"/>
      <c r="F388" s="12"/>
      <c r="G388" s="244">
        <v>3020</v>
      </c>
      <c r="H388" s="244">
        <f>ROUNDDOWN(D388*G388,0)</f>
        <v>302</v>
      </c>
      <c r="I388" s="246" t="s">
        <v>394</v>
      </c>
      <c r="J388" s="247"/>
      <c r="K388" s="248"/>
      <c r="L388" s="48"/>
      <c r="M388" s="66"/>
      <c r="O388" s="71"/>
      <c r="Q388" s="71"/>
      <c r="R388" s="71"/>
      <c r="S388" s="71"/>
    </row>
    <row r="389" spans="1:20" ht="18" customHeight="1">
      <c r="A389" s="36"/>
      <c r="B389" s="6"/>
      <c r="C389" s="6" t="s">
        <v>395</v>
      </c>
      <c r="D389" s="242"/>
      <c r="E389" s="243"/>
      <c r="F389" s="9" t="s">
        <v>308</v>
      </c>
      <c r="G389" s="245"/>
      <c r="H389" s="245"/>
      <c r="I389" s="249"/>
      <c r="J389" s="250"/>
      <c r="K389" s="251"/>
      <c r="L389" s="48"/>
      <c r="M389" s="66"/>
      <c r="N389" s="71"/>
      <c r="O389" s="66"/>
      <c r="P389" s="71"/>
      <c r="Q389" s="76"/>
      <c r="R389" s="76"/>
      <c r="S389" s="76"/>
      <c r="T389" s="77"/>
    </row>
    <row r="390" spans="1:20" ht="18" customHeight="1">
      <c r="A390" s="36"/>
      <c r="B390" s="3"/>
      <c r="C390" s="3" t="s">
        <v>316</v>
      </c>
      <c r="D390" s="240">
        <v>3.7</v>
      </c>
      <c r="E390" s="241"/>
      <c r="F390" s="12"/>
      <c r="G390" s="244">
        <v>1110</v>
      </c>
      <c r="H390" s="244">
        <f>ROUNDDOWN(D390*G390,0)</f>
        <v>4107</v>
      </c>
      <c r="I390" s="246" t="s">
        <v>396</v>
      </c>
      <c r="J390" s="247"/>
      <c r="K390" s="248"/>
      <c r="L390" s="48"/>
      <c r="M390" s="66"/>
      <c r="O390" s="71"/>
      <c r="Q390" s="71"/>
      <c r="R390" s="71"/>
      <c r="S390" s="71"/>
    </row>
    <row r="391" spans="1:20" ht="18" customHeight="1">
      <c r="A391" s="36"/>
      <c r="B391" s="6"/>
      <c r="C391" s="6" t="s">
        <v>318</v>
      </c>
      <c r="D391" s="242"/>
      <c r="E391" s="243"/>
      <c r="F391" s="9" t="s">
        <v>308</v>
      </c>
      <c r="G391" s="245"/>
      <c r="H391" s="245"/>
      <c r="I391" s="249"/>
      <c r="J391" s="250"/>
      <c r="K391" s="251"/>
      <c r="L391" s="48"/>
      <c r="M391" s="66"/>
      <c r="N391" s="71"/>
      <c r="O391" s="66"/>
      <c r="P391" s="71"/>
      <c r="Q391" s="76"/>
      <c r="R391" s="76"/>
      <c r="S391" s="76"/>
      <c r="T391" s="77"/>
    </row>
    <row r="392" spans="1:20" ht="18" customHeight="1">
      <c r="A392" s="36"/>
      <c r="B392" s="3"/>
      <c r="C392" s="3" t="s">
        <v>319</v>
      </c>
      <c r="D392" s="240">
        <v>0.3</v>
      </c>
      <c r="E392" s="241"/>
      <c r="F392" s="12"/>
      <c r="G392" s="244">
        <v>5200</v>
      </c>
      <c r="H392" s="244">
        <f>ROUNDDOWN(D392*G392,0)</f>
        <v>1560</v>
      </c>
      <c r="I392" s="246" t="s">
        <v>320</v>
      </c>
      <c r="J392" s="247"/>
      <c r="K392" s="248"/>
      <c r="L392" s="48"/>
      <c r="M392" s="66"/>
      <c r="O392" s="71"/>
      <c r="Q392" s="71"/>
      <c r="R392" s="71"/>
      <c r="S392" s="71"/>
    </row>
    <row r="393" spans="1:20" ht="18" customHeight="1">
      <c r="A393" s="36"/>
      <c r="B393" s="6"/>
      <c r="C393" s="6" t="s">
        <v>321</v>
      </c>
      <c r="D393" s="242"/>
      <c r="E393" s="243"/>
      <c r="F393" s="9" t="s">
        <v>308</v>
      </c>
      <c r="G393" s="245"/>
      <c r="H393" s="245"/>
      <c r="I393" s="249"/>
      <c r="J393" s="250"/>
      <c r="K393" s="251"/>
      <c r="L393" s="48"/>
      <c r="M393" s="66"/>
      <c r="N393" s="71"/>
      <c r="O393" s="66"/>
      <c r="P393" s="71"/>
      <c r="Q393" s="76"/>
      <c r="R393" s="76"/>
      <c r="S393" s="76"/>
      <c r="T393" s="77"/>
    </row>
    <row r="394" spans="1:20" ht="18" customHeight="1">
      <c r="A394" s="36"/>
      <c r="B394" s="3"/>
      <c r="C394" s="3" t="s">
        <v>319</v>
      </c>
      <c r="D394" s="240">
        <v>0.3</v>
      </c>
      <c r="E394" s="241"/>
      <c r="F394" s="12"/>
      <c r="G394" s="244">
        <v>5000</v>
      </c>
      <c r="H394" s="244">
        <f>ROUNDDOWN(D394*G394,0)</f>
        <v>1500</v>
      </c>
      <c r="I394" s="246" t="s">
        <v>320</v>
      </c>
      <c r="J394" s="247"/>
      <c r="K394" s="248"/>
      <c r="L394" s="48"/>
    </row>
    <row r="395" spans="1:20" ht="18" customHeight="1">
      <c r="A395" s="36"/>
      <c r="B395" s="6"/>
      <c r="C395" s="6" t="s">
        <v>322</v>
      </c>
      <c r="D395" s="242"/>
      <c r="E395" s="243"/>
      <c r="F395" s="10" t="s">
        <v>308</v>
      </c>
      <c r="G395" s="245"/>
      <c r="H395" s="245"/>
      <c r="I395" s="249"/>
      <c r="J395" s="250"/>
      <c r="K395" s="251"/>
      <c r="L395" s="48"/>
    </row>
    <row r="396" spans="1:20" ht="18" customHeight="1">
      <c r="A396" s="36"/>
      <c r="B396"/>
      <c r="C396"/>
      <c r="D396"/>
      <c r="E396"/>
      <c r="F396"/>
      <c r="G396"/>
      <c r="H396"/>
      <c r="I396" s="90"/>
      <c r="J396" s="90"/>
      <c r="K396" s="112"/>
      <c r="L396" s="111"/>
      <c r="M396" s="66"/>
      <c r="N396" s="71"/>
      <c r="O396" s="66"/>
    </row>
    <row r="397" spans="1:20" ht="18" customHeight="1">
      <c r="A397" s="36"/>
      <c r="B397"/>
      <c r="C397"/>
      <c r="D397"/>
      <c r="E397"/>
      <c r="F397"/>
      <c r="G397"/>
      <c r="H397"/>
      <c r="I397" s="90"/>
      <c r="J397" s="90"/>
      <c r="K397" s="113"/>
      <c r="L397" s="111"/>
      <c r="M397" s="66"/>
      <c r="O397" s="66"/>
    </row>
    <row r="398" spans="1:20" ht="18" customHeight="1">
      <c r="A398" s="36"/>
      <c r="B398" s="19"/>
      <c r="C398" s="3" t="s">
        <v>323</v>
      </c>
      <c r="D398" s="240">
        <v>0.1</v>
      </c>
      <c r="E398" s="241"/>
      <c r="F398" s="12"/>
      <c r="G398" s="244">
        <v>15000</v>
      </c>
      <c r="H398" s="244">
        <f>ROUNDDOWN(D398*G398,0)</f>
        <v>1500</v>
      </c>
      <c r="I398" s="246" t="s">
        <v>324</v>
      </c>
      <c r="J398" s="247"/>
      <c r="K398" s="248"/>
      <c r="M398" s="66"/>
      <c r="N398" s="71"/>
      <c r="O398" s="66"/>
    </row>
    <row r="399" spans="1:20" ht="18" customHeight="1">
      <c r="A399" s="36"/>
      <c r="B399" s="11"/>
      <c r="C399" s="6" t="s">
        <v>325</v>
      </c>
      <c r="D399" s="242"/>
      <c r="E399" s="243"/>
      <c r="F399" s="9" t="s">
        <v>308</v>
      </c>
      <c r="G399" s="245"/>
      <c r="H399" s="245"/>
      <c r="I399" s="249"/>
      <c r="J399" s="250"/>
      <c r="K399" s="251"/>
    </row>
    <row r="400" spans="1:20" ht="18" customHeight="1">
      <c r="A400" s="36"/>
      <c r="B400" s="18"/>
      <c r="C400" s="3" t="s">
        <v>326</v>
      </c>
      <c r="D400" s="240">
        <v>0.1</v>
      </c>
      <c r="E400" s="241"/>
      <c r="F400" s="12"/>
      <c r="G400" s="244">
        <v>1970</v>
      </c>
      <c r="H400" s="244">
        <f>ROUNDDOWN(D400*G400,0)</f>
        <v>197</v>
      </c>
      <c r="I400" s="246" t="s">
        <v>327</v>
      </c>
      <c r="J400" s="247"/>
      <c r="K400" s="248"/>
    </row>
    <row r="401" spans="1:20" ht="18" customHeight="1">
      <c r="A401" s="36"/>
      <c r="B401" s="6"/>
      <c r="C401" s="6" t="s">
        <v>328</v>
      </c>
      <c r="D401" s="242"/>
      <c r="E401" s="243"/>
      <c r="F401" s="9" t="s">
        <v>308</v>
      </c>
      <c r="G401" s="245"/>
      <c r="H401" s="245"/>
      <c r="I401" s="249"/>
      <c r="J401" s="250"/>
      <c r="K401" s="251"/>
      <c r="M401" s="66"/>
    </row>
    <row r="402" spans="1:20" ht="18" customHeight="1">
      <c r="A402" s="36"/>
      <c r="B402" s="19"/>
      <c r="C402" s="3" t="s">
        <v>329</v>
      </c>
      <c r="D402" s="240">
        <v>1</v>
      </c>
      <c r="E402" s="241"/>
      <c r="F402" s="12"/>
      <c r="G402" s="244">
        <v>85000</v>
      </c>
      <c r="H402" s="244">
        <f>ROUNDDOWN(D402*G402,0)</f>
        <v>85000</v>
      </c>
      <c r="I402" s="246" t="s">
        <v>330</v>
      </c>
      <c r="J402" s="247"/>
      <c r="K402" s="248"/>
      <c r="L402" s="48"/>
      <c r="M402" s="66"/>
      <c r="O402" s="71"/>
      <c r="Q402" s="71"/>
      <c r="R402" s="71"/>
      <c r="S402" s="71"/>
    </row>
    <row r="403" spans="1:20" ht="18" customHeight="1">
      <c r="A403" s="36"/>
      <c r="B403" s="11"/>
      <c r="C403" s="6" t="s">
        <v>397</v>
      </c>
      <c r="D403" s="242"/>
      <c r="E403" s="243"/>
      <c r="F403" s="9" t="s">
        <v>332</v>
      </c>
      <c r="G403" s="245"/>
      <c r="H403" s="245"/>
      <c r="I403" s="249"/>
      <c r="J403" s="250"/>
      <c r="K403" s="251"/>
      <c r="L403" s="48"/>
      <c r="M403" s="66"/>
      <c r="N403" s="71"/>
      <c r="O403" s="66"/>
      <c r="P403" s="71"/>
      <c r="Q403" s="76"/>
      <c r="R403" s="76"/>
      <c r="S403" s="76"/>
      <c r="T403" s="77"/>
    </row>
    <row r="404" spans="1:20" ht="18" customHeight="1">
      <c r="A404" s="36"/>
      <c r="B404" s="19"/>
      <c r="C404" s="3" t="s">
        <v>333</v>
      </c>
      <c r="D404" s="240">
        <v>3.3</v>
      </c>
      <c r="E404" s="241"/>
      <c r="F404" s="12"/>
      <c r="G404" s="244">
        <v>220</v>
      </c>
      <c r="H404" s="244">
        <f>ROUNDDOWN(D404*G404,0)</f>
        <v>726</v>
      </c>
      <c r="I404" s="246" t="s">
        <v>320</v>
      </c>
      <c r="J404" s="247"/>
      <c r="K404" s="248"/>
      <c r="L404" s="48"/>
      <c r="M404" s="66"/>
      <c r="O404" s="71"/>
      <c r="Q404" s="71"/>
      <c r="R404" s="71"/>
      <c r="S404" s="71"/>
    </row>
    <row r="405" spans="1:20" ht="18" customHeight="1">
      <c r="A405" s="36"/>
      <c r="B405" s="11"/>
      <c r="C405" s="6" t="s">
        <v>334</v>
      </c>
      <c r="D405" s="242"/>
      <c r="E405" s="243"/>
      <c r="F405" s="9" t="s">
        <v>283</v>
      </c>
      <c r="G405" s="245"/>
      <c r="H405" s="245"/>
      <c r="I405" s="249"/>
      <c r="J405" s="250"/>
      <c r="K405" s="251"/>
      <c r="L405" s="48"/>
      <c r="M405" s="66"/>
      <c r="N405" s="71"/>
      <c r="O405" s="66"/>
      <c r="P405" s="71"/>
      <c r="Q405" s="76"/>
      <c r="R405" s="76"/>
      <c r="S405" s="76"/>
      <c r="T405" s="77"/>
    </row>
    <row r="406" spans="1:20" ht="18" customHeight="1">
      <c r="A406" s="36"/>
      <c r="B406" s="19"/>
      <c r="C406" s="3" t="s">
        <v>335</v>
      </c>
      <c r="D406" s="240">
        <v>0.1</v>
      </c>
      <c r="E406" s="241"/>
      <c r="F406" s="12"/>
      <c r="G406" s="244">
        <v>98000</v>
      </c>
      <c r="H406" s="244">
        <f>ROUNDDOWN(D406*G406,0)</f>
        <v>9800</v>
      </c>
      <c r="I406" s="246" t="s">
        <v>336</v>
      </c>
      <c r="J406" s="247"/>
      <c r="K406" s="248"/>
      <c r="L406" s="48"/>
      <c r="M406" s="66"/>
      <c r="O406" s="71"/>
      <c r="Q406" s="71"/>
      <c r="R406" s="71"/>
      <c r="S406" s="71"/>
    </row>
    <row r="407" spans="1:20" ht="18" customHeight="1">
      <c r="A407" s="36"/>
      <c r="B407" s="11"/>
      <c r="C407" s="6" t="s">
        <v>337</v>
      </c>
      <c r="D407" s="242"/>
      <c r="E407" s="243"/>
      <c r="F407" s="9" t="s">
        <v>279</v>
      </c>
      <c r="G407" s="245"/>
      <c r="H407" s="245"/>
      <c r="I407" s="249"/>
      <c r="J407" s="250"/>
      <c r="K407" s="251"/>
      <c r="L407" s="48"/>
      <c r="M407" s="66"/>
      <c r="N407" s="71"/>
      <c r="O407" s="66"/>
      <c r="P407" s="71"/>
      <c r="Q407" s="76"/>
      <c r="R407" s="76"/>
      <c r="S407" s="76"/>
      <c r="T407" s="77"/>
    </row>
    <row r="408" spans="1:20" ht="18" customHeight="1">
      <c r="A408" s="36"/>
      <c r="B408" s="19"/>
      <c r="C408" s="3" t="s">
        <v>335</v>
      </c>
      <c r="D408" s="240">
        <v>0.04</v>
      </c>
      <c r="E408" s="241"/>
      <c r="F408" s="12"/>
      <c r="G408" s="244">
        <v>96000</v>
      </c>
      <c r="H408" s="244">
        <f>ROUNDDOWN(D408*G408,0)</f>
        <v>3840</v>
      </c>
      <c r="I408" s="246" t="s">
        <v>336</v>
      </c>
      <c r="J408" s="247"/>
      <c r="K408" s="248"/>
      <c r="L408" s="48"/>
      <c r="M408" s="66"/>
      <c r="O408" s="71"/>
      <c r="Q408" s="71"/>
      <c r="R408" s="71"/>
      <c r="S408" s="71"/>
    </row>
    <row r="409" spans="1:20" ht="18" customHeight="1">
      <c r="A409" s="36"/>
      <c r="B409" s="6"/>
      <c r="C409" s="6" t="s">
        <v>338</v>
      </c>
      <c r="D409" s="242"/>
      <c r="E409" s="243"/>
      <c r="F409" s="9" t="s">
        <v>279</v>
      </c>
      <c r="G409" s="245"/>
      <c r="H409" s="245"/>
      <c r="I409" s="249"/>
      <c r="J409" s="250"/>
      <c r="K409" s="251"/>
      <c r="L409" s="48"/>
      <c r="M409" s="66"/>
      <c r="N409" s="71"/>
      <c r="O409" s="66"/>
      <c r="P409" s="71"/>
      <c r="Q409" s="76"/>
      <c r="R409" s="76"/>
      <c r="S409" s="76"/>
      <c r="T409" s="77"/>
    </row>
    <row r="410" spans="1:20" ht="18" customHeight="1">
      <c r="A410" s="36"/>
      <c r="B410" s="3"/>
      <c r="C410" s="3" t="s">
        <v>339</v>
      </c>
      <c r="D410" s="240">
        <v>-0.01</v>
      </c>
      <c r="E410" s="241"/>
      <c r="F410" s="12"/>
      <c r="G410" s="244">
        <v>45500</v>
      </c>
      <c r="H410" s="244">
        <f>ROUNDDOWN(D410*G410,0)</f>
        <v>-455</v>
      </c>
      <c r="I410" s="246" t="s">
        <v>281</v>
      </c>
      <c r="J410" s="247"/>
      <c r="K410" s="248"/>
      <c r="L410" s="48"/>
      <c r="M410" s="66"/>
      <c r="O410" s="71"/>
      <c r="Q410" s="71"/>
      <c r="R410" s="71"/>
      <c r="S410" s="71"/>
    </row>
    <row r="411" spans="1:20" ht="18" customHeight="1">
      <c r="A411" s="36"/>
      <c r="B411" s="6"/>
      <c r="C411" s="6" t="s">
        <v>340</v>
      </c>
      <c r="D411" s="242"/>
      <c r="E411" s="243"/>
      <c r="F411" s="9" t="s">
        <v>279</v>
      </c>
      <c r="G411" s="245"/>
      <c r="H411" s="245"/>
      <c r="I411" s="249"/>
      <c r="J411" s="250"/>
      <c r="K411" s="251"/>
      <c r="L411" s="48"/>
      <c r="M411" s="66"/>
      <c r="N411" s="71"/>
      <c r="O411" s="66"/>
      <c r="P411" s="71"/>
      <c r="Q411" s="76"/>
      <c r="R411" s="76"/>
      <c r="S411" s="76"/>
      <c r="T411" s="77"/>
    </row>
    <row r="412" spans="1:20" ht="18" customHeight="1">
      <c r="A412" s="36"/>
      <c r="B412" s="3"/>
      <c r="C412" s="3" t="s">
        <v>341</v>
      </c>
      <c r="D412" s="240">
        <v>0.1</v>
      </c>
      <c r="E412" s="241"/>
      <c r="F412" s="12"/>
      <c r="G412" s="244">
        <v>49000</v>
      </c>
      <c r="H412" s="244">
        <f>ROUNDDOWN(D412*G412,0)</f>
        <v>4900</v>
      </c>
      <c r="I412" s="246" t="s">
        <v>342</v>
      </c>
      <c r="J412" s="247"/>
      <c r="K412" s="248"/>
      <c r="L412" s="48"/>
      <c r="M412" s="66"/>
      <c r="O412" s="71"/>
      <c r="Q412" s="71"/>
      <c r="R412" s="71"/>
      <c r="S412" s="71"/>
    </row>
    <row r="413" spans="1:20" ht="18" customHeight="1">
      <c r="A413" s="36"/>
      <c r="B413" s="6"/>
      <c r="C413" s="6" t="s">
        <v>343</v>
      </c>
      <c r="D413" s="242"/>
      <c r="E413" s="243"/>
      <c r="F413" s="9" t="s">
        <v>279</v>
      </c>
      <c r="G413" s="245"/>
      <c r="H413" s="245"/>
      <c r="I413" s="249"/>
      <c r="J413" s="250"/>
      <c r="K413" s="251"/>
      <c r="L413" s="48"/>
      <c r="M413" s="66"/>
      <c r="N413" s="71"/>
      <c r="O413" s="66"/>
      <c r="P413" s="71"/>
      <c r="Q413" s="76"/>
      <c r="R413" s="76"/>
      <c r="S413" s="76"/>
      <c r="T413" s="77"/>
    </row>
    <row r="414" spans="1:20" ht="18" customHeight="1">
      <c r="A414" s="36"/>
      <c r="B414" s="3"/>
      <c r="C414" s="3" t="s">
        <v>344</v>
      </c>
      <c r="D414" s="240">
        <v>0.1</v>
      </c>
      <c r="E414" s="241"/>
      <c r="F414" s="12"/>
      <c r="G414" s="244">
        <v>3500</v>
      </c>
      <c r="H414" s="244">
        <f>ROUNDDOWN(D414*G414,0)</f>
        <v>350</v>
      </c>
      <c r="I414" s="246" t="s">
        <v>345</v>
      </c>
      <c r="J414" s="247"/>
      <c r="K414" s="248"/>
      <c r="L414" s="48"/>
      <c r="M414" s="66"/>
      <c r="O414" s="71"/>
      <c r="Q414" s="71"/>
      <c r="R414" s="71"/>
      <c r="S414" s="71"/>
    </row>
    <row r="415" spans="1:20" ht="18" customHeight="1">
      <c r="A415" s="36"/>
      <c r="B415" s="6"/>
      <c r="C415" s="6" t="s">
        <v>346</v>
      </c>
      <c r="D415" s="242"/>
      <c r="E415" s="243"/>
      <c r="F415" s="9" t="s">
        <v>279</v>
      </c>
      <c r="G415" s="245"/>
      <c r="H415" s="245"/>
      <c r="I415" s="249"/>
      <c r="J415" s="250"/>
      <c r="K415" s="251"/>
      <c r="L415" s="48"/>
      <c r="M415" s="66"/>
      <c r="N415" s="71"/>
      <c r="O415" s="66"/>
      <c r="P415" s="71"/>
      <c r="Q415" s="76"/>
      <c r="R415" s="76"/>
      <c r="S415" s="76"/>
      <c r="T415" s="77"/>
    </row>
    <row r="416" spans="1:20" ht="18" customHeight="1">
      <c r="A416" s="36"/>
      <c r="B416" s="3"/>
      <c r="C416" s="3" t="s">
        <v>398</v>
      </c>
      <c r="D416" s="240">
        <v>0.5</v>
      </c>
      <c r="E416" s="241"/>
      <c r="F416" s="12"/>
      <c r="G416" s="244">
        <v>15000</v>
      </c>
      <c r="H416" s="244">
        <f>ROUNDDOWN(D416*G416,0)</f>
        <v>7500</v>
      </c>
      <c r="I416" s="246" t="s">
        <v>324</v>
      </c>
      <c r="J416" s="247"/>
      <c r="K416" s="248"/>
      <c r="L416" s="48"/>
      <c r="M416" s="66"/>
      <c r="O416" s="71"/>
      <c r="Q416" s="71"/>
      <c r="R416" s="71"/>
      <c r="S416" s="71"/>
    </row>
    <row r="417" spans="1:20" ht="18" customHeight="1">
      <c r="A417" s="36"/>
      <c r="B417" s="6"/>
      <c r="C417" s="6" t="s">
        <v>399</v>
      </c>
      <c r="D417" s="242"/>
      <c r="E417" s="243"/>
      <c r="F417" s="9" t="s">
        <v>308</v>
      </c>
      <c r="G417" s="245"/>
      <c r="H417" s="245"/>
      <c r="I417" s="249"/>
      <c r="J417" s="250"/>
      <c r="K417" s="251"/>
      <c r="L417" s="48"/>
      <c r="M417" s="66"/>
      <c r="N417" s="71"/>
      <c r="O417" s="66"/>
      <c r="P417" s="71"/>
      <c r="Q417" s="76"/>
      <c r="R417" s="76"/>
      <c r="S417" s="76"/>
      <c r="T417" s="77"/>
    </row>
    <row r="418" spans="1:20" ht="18" customHeight="1">
      <c r="A418" s="36"/>
      <c r="B418" s="3"/>
      <c r="C418" s="3" t="s">
        <v>400</v>
      </c>
      <c r="D418" s="240">
        <v>1</v>
      </c>
      <c r="E418" s="241"/>
      <c r="F418" s="12"/>
      <c r="G418" s="244">
        <v>15300</v>
      </c>
      <c r="H418" s="244">
        <f>ROUNDDOWN(D418*G418,0)</f>
        <v>15300</v>
      </c>
      <c r="I418" s="246" t="s">
        <v>324</v>
      </c>
      <c r="J418" s="247"/>
      <c r="K418" s="248"/>
      <c r="L418" s="48"/>
      <c r="M418" s="66"/>
      <c r="O418" s="71"/>
      <c r="Q418" s="71"/>
      <c r="R418" s="71"/>
      <c r="S418" s="71"/>
    </row>
    <row r="419" spans="1:20" ht="18" customHeight="1">
      <c r="A419" s="36"/>
      <c r="B419" s="6"/>
      <c r="C419" s="6" t="s">
        <v>401</v>
      </c>
      <c r="D419" s="242"/>
      <c r="E419" s="243"/>
      <c r="F419" s="9" t="s">
        <v>308</v>
      </c>
      <c r="G419" s="245"/>
      <c r="H419" s="245"/>
      <c r="I419" s="249"/>
      <c r="J419" s="250"/>
      <c r="K419" s="251"/>
      <c r="L419" s="48"/>
      <c r="M419" s="66"/>
      <c r="N419" s="71"/>
      <c r="O419" s="66"/>
      <c r="P419" s="71"/>
      <c r="Q419" s="76"/>
      <c r="R419" s="76"/>
      <c r="S419" s="76"/>
      <c r="T419" s="77"/>
    </row>
    <row r="420" spans="1:20" ht="18" customHeight="1">
      <c r="A420" s="36"/>
      <c r="B420" s="3"/>
      <c r="C420" s="3" t="s">
        <v>326</v>
      </c>
      <c r="D420" s="240">
        <v>0.5</v>
      </c>
      <c r="E420" s="241"/>
      <c r="F420" s="12"/>
      <c r="G420" s="244">
        <v>850</v>
      </c>
      <c r="H420" s="244">
        <f>ROUNDDOWN(D420*G420,0)</f>
        <v>425</v>
      </c>
      <c r="I420" s="246" t="s">
        <v>327</v>
      </c>
      <c r="J420" s="247"/>
      <c r="K420" s="248"/>
      <c r="L420" s="48"/>
    </row>
    <row r="421" spans="1:20" ht="18" customHeight="1">
      <c r="A421" s="36"/>
      <c r="B421" s="6"/>
      <c r="C421" s="6" t="s">
        <v>402</v>
      </c>
      <c r="D421" s="242"/>
      <c r="E421" s="243"/>
      <c r="F421" s="10" t="s">
        <v>308</v>
      </c>
      <c r="G421" s="245"/>
      <c r="H421" s="245"/>
      <c r="I421" s="249"/>
      <c r="J421" s="250"/>
      <c r="K421" s="251"/>
      <c r="L421" s="48"/>
    </row>
    <row r="422" spans="1:20" ht="18" customHeight="1">
      <c r="A422" s="36"/>
      <c r="B422"/>
      <c r="C422"/>
      <c r="D422"/>
      <c r="E422"/>
      <c r="F422"/>
      <c r="G422"/>
      <c r="H422"/>
      <c r="I422" s="90"/>
      <c r="J422" s="90"/>
      <c r="K422" s="112"/>
      <c r="L422" s="111"/>
      <c r="M422" s="66"/>
      <c r="N422" s="71"/>
      <c r="O422" s="66"/>
    </row>
    <row r="423" spans="1:20" ht="18" customHeight="1">
      <c r="A423" s="36"/>
      <c r="B423"/>
      <c r="C423"/>
      <c r="D423"/>
      <c r="E423"/>
      <c r="F423"/>
      <c r="G423"/>
      <c r="H423"/>
      <c r="I423" s="90"/>
      <c r="J423" s="90"/>
      <c r="K423" s="113"/>
      <c r="L423" s="111"/>
      <c r="M423" s="66"/>
      <c r="O423" s="66"/>
    </row>
    <row r="424" spans="1:20" ht="18" customHeight="1">
      <c r="A424" s="36"/>
      <c r="B424" s="19"/>
      <c r="C424" s="3" t="s">
        <v>326</v>
      </c>
      <c r="D424" s="240">
        <v>1</v>
      </c>
      <c r="E424" s="241"/>
      <c r="F424" s="12"/>
      <c r="G424" s="244">
        <v>650</v>
      </c>
      <c r="H424" s="244">
        <f>ROUNDDOWN(D424*G424,0)</f>
        <v>650</v>
      </c>
      <c r="I424" s="246" t="s">
        <v>327</v>
      </c>
      <c r="J424" s="247"/>
      <c r="K424" s="248"/>
      <c r="M424" s="66"/>
      <c r="N424" s="71"/>
      <c r="O424" s="66"/>
    </row>
    <row r="425" spans="1:20" ht="18" customHeight="1">
      <c r="A425" s="36"/>
      <c r="B425" s="11"/>
      <c r="C425" s="6" t="s">
        <v>403</v>
      </c>
      <c r="D425" s="242"/>
      <c r="E425" s="243"/>
      <c r="F425" s="9" t="s">
        <v>308</v>
      </c>
      <c r="G425" s="245"/>
      <c r="H425" s="245"/>
      <c r="I425" s="249"/>
      <c r="J425" s="250"/>
      <c r="K425" s="251"/>
    </row>
    <row r="426" spans="1:20" ht="18" customHeight="1">
      <c r="A426" s="36"/>
      <c r="B426" s="18"/>
      <c r="C426" s="3" t="s">
        <v>329</v>
      </c>
      <c r="D426" s="240">
        <v>2</v>
      </c>
      <c r="E426" s="241"/>
      <c r="F426" s="12"/>
      <c r="G426" s="244">
        <v>85000</v>
      </c>
      <c r="H426" s="244">
        <f>ROUNDDOWN(D426*G426,0)</f>
        <v>170000</v>
      </c>
      <c r="I426" s="246" t="s">
        <v>330</v>
      </c>
      <c r="J426" s="247"/>
      <c r="K426" s="248"/>
    </row>
    <row r="427" spans="1:20" ht="18" customHeight="1">
      <c r="A427" s="36"/>
      <c r="B427" s="6"/>
      <c r="C427" s="6" t="s">
        <v>397</v>
      </c>
      <c r="D427" s="242"/>
      <c r="E427" s="243"/>
      <c r="F427" s="9" t="s">
        <v>332</v>
      </c>
      <c r="G427" s="245"/>
      <c r="H427" s="245"/>
      <c r="I427" s="249"/>
      <c r="J427" s="250"/>
      <c r="K427" s="251"/>
      <c r="M427" s="66"/>
    </row>
    <row r="428" spans="1:20" ht="18" customHeight="1">
      <c r="A428" s="36"/>
      <c r="B428" s="19"/>
      <c r="C428" s="3" t="s">
        <v>404</v>
      </c>
      <c r="D428" s="240">
        <v>1</v>
      </c>
      <c r="E428" s="241"/>
      <c r="F428" s="12"/>
      <c r="G428" s="244">
        <v>650</v>
      </c>
      <c r="H428" s="244">
        <f>ROUNDDOWN(D428*G428,0)</f>
        <v>650</v>
      </c>
      <c r="I428" s="246" t="s">
        <v>405</v>
      </c>
      <c r="J428" s="247"/>
      <c r="K428" s="248"/>
      <c r="L428" s="48"/>
      <c r="M428" s="66"/>
      <c r="O428" s="71"/>
      <c r="Q428" s="71"/>
      <c r="R428" s="71"/>
      <c r="S428" s="71"/>
    </row>
    <row r="429" spans="1:20" ht="18" customHeight="1">
      <c r="A429" s="36"/>
      <c r="B429" s="11"/>
      <c r="C429" s="6" t="s">
        <v>406</v>
      </c>
      <c r="D429" s="242"/>
      <c r="E429" s="243"/>
      <c r="F429" s="9" t="s">
        <v>308</v>
      </c>
      <c r="G429" s="245"/>
      <c r="H429" s="245"/>
      <c r="I429" s="249"/>
      <c r="J429" s="250"/>
      <c r="K429" s="251"/>
      <c r="L429" s="48"/>
      <c r="M429" s="66"/>
      <c r="N429" s="71"/>
      <c r="O429" s="66"/>
      <c r="P429" s="71"/>
      <c r="Q429" s="76"/>
      <c r="R429" s="76"/>
      <c r="S429" s="76"/>
      <c r="T429" s="77"/>
    </row>
    <row r="430" spans="1:20" ht="18" customHeight="1">
      <c r="A430" s="36"/>
      <c r="B430" s="19"/>
      <c r="C430" s="3" t="s">
        <v>360</v>
      </c>
      <c r="D430" s="240">
        <v>12.1</v>
      </c>
      <c r="E430" s="241"/>
      <c r="F430" s="12"/>
      <c r="G430" s="244">
        <v>3450</v>
      </c>
      <c r="H430" s="244">
        <f>ROUNDDOWN(D430*G430,0)</f>
        <v>41745</v>
      </c>
      <c r="I430" s="246" t="s">
        <v>361</v>
      </c>
      <c r="J430" s="247"/>
      <c r="K430" s="248"/>
      <c r="L430" s="48"/>
      <c r="M430" s="66"/>
      <c r="O430" s="71"/>
      <c r="Q430" s="71"/>
      <c r="R430" s="71"/>
      <c r="S430" s="71"/>
    </row>
    <row r="431" spans="1:20" ht="18" customHeight="1">
      <c r="A431" s="36"/>
      <c r="B431" s="11"/>
      <c r="C431" s="6" t="s">
        <v>362</v>
      </c>
      <c r="D431" s="242"/>
      <c r="E431" s="243"/>
      <c r="F431" s="9" t="s">
        <v>283</v>
      </c>
      <c r="G431" s="245"/>
      <c r="H431" s="245"/>
      <c r="I431" s="249"/>
      <c r="J431" s="250"/>
      <c r="K431" s="251"/>
      <c r="L431" s="48"/>
      <c r="M431" s="66"/>
      <c r="N431" s="71"/>
      <c r="O431" s="66"/>
      <c r="P431" s="71"/>
      <c r="Q431" s="76"/>
      <c r="R431" s="76"/>
      <c r="S431" s="76"/>
      <c r="T431" s="77"/>
    </row>
    <row r="432" spans="1:20" ht="18" customHeight="1">
      <c r="A432" s="36"/>
      <c r="B432" s="19"/>
      <c r="C432" s="3" t="s">
        <v>363</v>
      </c>
      <c r="D432" s="240">
        <v>12.1</v>
      </c>
      <c r="E432" s="241"/>
      <c r="F432" s="12"/>
      <c r="G432" s="244">
        <v>200</v>
      </c>
      <c r="H432" s="244">
        <f>ROUNDDOWN(D432*G432,0)</f>
        <v>2420</v>
      </c>
      <c r="I432" s="246" t="s">
        <v>361</v>
      </c>
      <c r="J432" s="247"/>
      <c r="K432" s="248"/>
      <c r="L432" s="48"/>
      <c r="M432" s="66"/>
      <c r="O432" s="71"/>
      <c r="Q432" s="71"/>
      <c r="R432" s="71"/>
      <c r="S432" s="71"/>
    </row>
    <row r="433" spans="1:20" ht="18" customHeight="1">
      <c r="A433" s="36"/>
      <c r="B433" s="11"/>
      <c r="C433" s="6"/>
      <c r="D433" s="242"/>
      <c r="E433" s="243"/>
      <c r="F433" s="9" t="s">
        <v>283</v>
      </c>
      <c r="G433" s="245"/>
      <c r="H433" s="245"/>
      <c r="I433" s="249"/>
      <c r="J433" s="250"/>
      <c r="K433" s="251"/>
      <c r="L433" s="48"/>
      <c r="M433" s="66"/>
      <c r="N433" s="71"/>
      <c r="O433" s="66"/>
      <c r="P433" s="71"/>
      <c r="Q433" s="76"/>
      <c r="R433" s="76"/>
      <c r="S433" s="76"/>
      <c r="T433" s="77"/>
    </row>
    <row r="434" spans="1:20" ht="18" customHeight="1">
      <c r="A434" s="36"/>
      <c r="B434" s="19"/>
      <c r="C434" s="102" t="s">
        <v>373</v>
      </c>
      <c r="D434" s="252">
        <v>3.1</v>
      </c>
      <c r="E434" s="253"/>
      <c r="F434" s="103"/>
      <c r="G434" s="256">
        <v>510</v>
      </c>
      <c r="H434" s="256">
        <f>ROUNDDOWN(D434*G434,0)</f>
        <v>1581</v>
      </c>
      <c r="I434" s="258" t="s">
        <v>489</v>
      </c>
      <c r="J434" s="259"/>
      <c r="K434" s="260"/>
      <c r="L434" s="48"/>
      <c r="M434" s="66"/>
      <c r="O434" s="71"/>
      <c r="Q434" s="71"/>
      <c r="R434" s="71"/>
      <c r="S434" s="71"/>
    </row>
    <row r="435" spans="1:20" ht="18" customHeight="1">
      <c r="A435" s="36"/>
      <c r="B435" s="6"/>
      <c r="C435" s="104" t="s">
        <v>499</v>
      </c>
      <c r="D435" s="254"/>
      <c r="E435" s="255"/>
      <c r="F435" s="105" t="s">
        <v>283</v>
      </c>
      <c r="G435" s="257"/>
      <c r="H435" s="257"/>
      <c r="I435" s="268"/>
      <c r="J435" s="269"/>
      <c r="K435" s="270"/>
      <c r="L435" s="48"/>
      <c r="M435" s="66"/>
      <c r="N435" s="71"/>
      <c r="O435" s="66"/>
      <c r="P435" s="71"/>
      <c r="Q435" s="76"/>
      <c r="R435" s="76"/>
      <c r="S435" s="76"/>
      <c r="T435" s="77"/>
    </row>
    <row r="436" spans="1:20" ht="18" customHeight="1">
      <c r="A436" s="36"/>
      <c r="B436" s="3"/>
      <c r="C436" s="102"/>
      <c r="D436" s="252"/>
      <c r="E436" s="253"/>
      <c r="F436" s="103"/>
      <c r="G436" s="256"/>
      <c r="H436" s="256"/>
      <c r="I436" s="258"/>
      <c r="J436" s="259"/>
      <c r="K436" s="260"/>
      <c r="L436" s="48"/>
      <c r="M436" s="66"/>
      <c r="O436" s="71"/>
      <c r="Q436" s="71"/>
      <c r="R436" s="71"/>
      <c r="S436" s="71"/>
    </row>
    <row r="437" spans="1:20" ht="18" customHeight="1">
      <c r="A437" s="36"/>
      <c r="B437" s="6"/>
      <c r="C437" s="104"/>
      <c r="D437" s="254"/>
      <c r="E437" s="255"/>
      <c r="F437" s="105"/>
      <c r="G437" s="257"/>
      <c r="H437" s="257"/>
      <c r="I437" s="268"/>
      <c r="J437" s="269"/>
      <c r="K437" s="270"/>
      <c r="L437" s="48"/>
      <c r="M437" s="66"/>
      <c r="N437" s="71"/>
      <c r="O437" s="66"/>
      <c r="P437" s="71"/>
      <c r="Q437" s="76"/>
      <c r="R437" s="76"/>
      <c r="S437" s="76"/>
      <c r="T437" s="77"/>
    </row>
    <row r="438" spans="1:20" ht="18" customHeight="1">
      <c r="A438" s="36"/>
      <c r="B438" s="3"/>
      <c r="C438" s="102"/>
      <c r="D438" s="252"/>
      <c r="E438" s="253"/>
      <c r="F438" s="103"/>
      <c r="G438" s="256"/>
      <c r="H438" s="256"/>
      <c r="I438" s="258"/>
      <c r="J438" s="259"/>
      <c r="K438" s="260"/>
      <c r="L438" s="48"/>
      <c r="M438" s="66"/>
      <c r="O438" s="71"/>
      <c r="Q438" s="71"/>
      <c r="R438" s="71"/>
      <c r="S438" s="71"/>
    </row>
    <row r="439" spans="1:20" ht="18" customHeight="1">
      <c r="A439" s="36"/>
      <c r="B439" s="6"/>
      <c r="C439" s="104"/>
      <c r="D439" s="254"/>
      <c r="E439" s="255"/>
      <c r="F439" s="105"/>
      <c r="G439" s="257"/>
      <c r="H439" s="257"/>
      <c r="I439" s="268"/>
      <c r="J439" s="269"/>
      <c r="K439" s="270"/>
      <c r="L439" s="48"/>
      <c r="M439" s="66"/>
      <c r="N439" s="71"/>
      <c r="O439" s="66"/>
      <c r="P439" s="71"/>
      <c r="Q439" s="76"/>
      <c r="R439" s="76"/>
      <c r="S439" s="76"/>
      <c r="T439" s="77"/>
    </row>
    <row r="440" spans="1:20" ht="18" customHeight="1">
      <c r="A440" s="36"/>
      <c r="B440" s="3"/>
      <c r="C440" s="102"/>
      <c r="D440" s="252"/>
      <c r="E440" s="253"/>
      <c r="F440" s="103"/>
      <c r="G440" s="256"/>
      <c r="H440" s="256"/>
      <c r="I440" s="258"/>
      <c r="J440" s="259"/>
      <c r="K440" s="260"/>
      <c r="L440" s="48"/>
      <c r="M440" s="66"/>
      <c r="O440" s="71"/>
      <c r="Q440" s="71"/>
      <c r="R440" s="71"/>
      <c r="S440" s="71"/>
    </row>
    <row r="441" spans="1:20" ht="18" customHeight="1">
      <c r="A441" s="36"/>
      <c r="B441" s="6"/>
      <c r="C441" s="104"/>
      <c r="D441" s="254"/>
      <c r="E441" s="255"/>
      <c r="F441" s="105"/>
      <c r="G441" s="257"/>
      <c r="H441" s="257"/>
      <c r="I441" s="268"/>
      <c r="J441" s="269"/>
      <c r="K441" s="270"/>
      <c r="L441" s="48"/>
      <c r="M441" s="66"/>
      <c r="N441" s="71"/>
      <c r="O441" s="66"/>
      <c r="P441" s="71"/>
      <c r="Q441" s="76"/>
      <c r="R441" s="76"/>
      <c r="S441" s="76"/>
      <c r="T441" s="77"/>
    </row>
    <row r="442" spans="1:20" ht="18" customHeight="1">
      <c r="A442" s="36"/>
      <c r="B442" s="3"/>
      <c r="C442" s="102" t="s">
        <v>385</v>
      </c>
      <c r="D442" s="252">
        <v>7.3</v>
      </c>
      <c r="E442" s="253"/>
      <c r="F442" s="103"/>
      <c r="G442" s="256">
        <v>800</v>
      </c>
      <c r="H442" s="256">
        <f>ROUNDDOWN(D442*G442,0)</f>
        <v>5840</v>
      </c>
      <c r="I442" s="258" t="s">
        <v>489</v>
      </c>
      <c r="J442" s="259"/>
      <c r="K442" s="260"/>
      <c r="L442" s="48"/>
      <c r="M442" s="66"/>
      <c r="O442" s="71"/>
      <c r="Q442" s="71"/>
      <c r="R442" s="71"/>
      <c r="S442" s="71"/>
    </row>
    <row r="443" spans="1:20" ht="18" customHeight="1">
      <c r="A443" s="36"/>
      <c r="B443" s="6"/>
      <c r="C443" s="104" t="s">
        <v>500</v>
      </c>
      <c r="D443" s="254"/>
      <c r="E443" s="255"/>
      <c r="F443" s="105" t="s">
        <v>283</v>
      </c>
      <c r="G443" s="257"/>
      <c r="H443" s="257"/>
      <c r="I443" s="268"/>
      <c r="J443" s="269"/>
      <c r="K443" s="270"/>
      <c r="L443" s="48"/>
      <c r="M443" s="66"/>
      <c r="N443" s="71"/>
      <c r="O443" s="66"/>
      <c r="P443" s="71"/>
      <c r="Q443" s="76"/>
      <c r="R443" s="76"/>
      <c r="S443" s="76"/>
      <c r="T443" s="77"/>
    </row>
    <row r="444" spans="1:20" ht="18" customHeight="1">
      <c r="A444" s="36"/>
      <c r="B444" s="3"/>
      <c r="C444" s="102"/>
      <c r="D444" s="252"/>
      <c r="E444" s="253"/>
      <c r="F444" s="103"/>
      <c r="G444" s="256"/>
      <c r="H444" s="256"/>
      <c r="I444" s="258"/>
      <c r="J444" s="259"/>
      <c r="K444" s="260"/>
      <c r="L444" s="48"/>
      <c r="M444" s="66"/>
      <c r="O444" s="71"/>
      <c r="Q444" s="71"/>
      <c r="R444" s="71"/>
      <c r="S444" s="71"/>
    </row>
    <row r="445" spans="1:20" ht="18" customHeight="1">
      <c r="A445" s="36"/>
      <c r="B445" s="6"/>
      <c r="C445" s="104"/>
      <c r="D445" s="254"/>
      <c r="E445" s="255"/>
      <c r="F445" s="105"/>
      <c r="G445" s="257"/>
      <c r="H445" s="257"/>
      <c r="I445" s="268"/>
      <c r="J445" s="269"/>
      <c r="K445" s="270"/>
      <c r="L445" s="48"/>
      <c r="M445" s="66"/>
      <c r="N445" s="71"/>
      <c r="O445" s="66"/>
      <c r="P445" s="71"/>
      <c r="Q445" s="76"/>
      <c r="R445" s="76"/>
      <c r="S445" s="76"/>
      <c r="T445" s="77"/>
    </row>
    <row r="446" spans="1:20" ht="18" customHeight="1">
      <c r="A446" s="36"/>
      <c r="B446" s="3"/>
      <c r="C446" s="3" t="str">
        <f>B372&amp;"-計"</f>
        <v>2-計</v>
      </c>
      <c r="D446" s="240"/>
      <c r="E446" s="241"/>
      <c r="F446" s="12"/>
      <c r="G446" s="244"/>
      <c r="H446" s="244">
        <f>SUM(H374:H445)</f>
        <v>371992</v>
      </c>
      <c r="I446" s="246"/>
      <c r="J446" s="247"/>
      <c r="K446" s="248"/>
      <c r="L446" s="48"/>
      <c r="M446" s="66"/>
      <c r="O446" s="71"/>
      <c r="Q446" s="71"/>
      <c r="R446" s="71"/>
      <c r="S446" s="71"/>
    </row>
    <row r="447" spans="1:20" ht="18" customHeight="1">
      <c r="A447" s="36"/>
      <c r="B447" s="6"/>
      <c r="C447" s="6"/>
      <c r="D447" s="242"/>
      <c r="E447" s="243"/>
      <c r="F447" s="10"/>
      <c r="G447" s="245"/>
      <c r="H447" s="245"/>
      <c r="I447" s="249"/>
      <c r="J447" s="250"/>
      <c r="K447" s="251"/>
      <c r="L447" s="48"/>
      <c r="M447" s="66"/>
      <c r="N447" s="71"/>
      <c r="O447" s="66"/>
      <c r="P447" s="71"/>
      <c r="Q447" s="76"/>
      <c r="R447" s="76"/>
      <c r="S447" s="76"/>
      <c r="T447" s="77"/>
    </row>
    <row r="448" spans="1:20" ht="18" customHeight="1">
      <c r="A448" s="36"/>
      <c r="B448"/>
      <c r="C448"/>
      <c r="D448"/>
      <c r="E448"/>
      <c r="F448"/>
      <c r="G448"/>
      <c r="H448"/>
      <c r="I448" s="90"/>
      <c r="J448" s="90"/>
      <c r="K448" s="112"/>
      <c r="L448" s="111"/>
      <c r="M448" s="66"/>
      <c r="N448" s="71"/>
      <c r="O448" s="66"/>
    </row>
    <row r="449" spans="1:20" ht="18" customHeight="1">
      <c r="A449" s="36"/>
      <c r="B449" s="2"/>
      <c r="C449" s="2"/>
      <c r="D449" s="30"/>
      <c r="E449" s="30"/>
      <c r="F449" s="15"/>
      <c r="G449" s="27"/>
      <c r="H449" s="27"/>
      <c r="I449" s="92"/>
      <c r="J449" s="92"/>
      <c r="K449" s="100"/>
      <c r="L449" s="111"/>
      <c r="M449" s="66"/>
      <c r="O449" s="66"/>
    </row>
    <row r="450" spans="1:20" ht="18" customHeight="1">
      <c r="A450" s="36"/>
      <c r="B450" s="19">
        <v>3</v>
      </c>
      <c r="C450" s="3" t="s">
        <v>288</v>
      </c>
      <c r="D450" s="240"/>
      <c r="E450" s="241"/>
      <c r="F450" s="12"/>
      <c r="G450" s="244"/>
      <c r="H450" s="244">
        <f>ROUNDDOWN(D450*G450,0)</f>
        <v>0</v>
      </c>
      <c r="I450" s="246"/>
      <c r="J450" s="247"/>
      <c r="K450" s="248"/>
      <c r="M450" s="66"/>
      <c r="N450" s="71"/>
      <c r="O450" s="66"/>
    </row>
    <row r="451" spans="1:20" ht="18" customHeight="1">
      <c r="A451" s="36"/>
      <c r="B451" s="11"/>
      <c r="C451" s="6"/>
      <c r="D451" s="242"/>
      <c r="E451" s="243"/>
      <c r="F451" s="93"/>
      <c r="G451" s="245"/>
      <c r="H451" s="245"/>
      <c r="I451" s="249"/>
      <c r="J451" s="250"/>
      <c r="K451" s="251"/>
    </row>
    <row r="452" spans="1:20" ht="18" customHeight="1">
      <c r="A452" s="36"/>
      <c r="B452" s="18"/>
      <c r="C452" s="3" t="s">
        <v>487</v>
      </c>
      <c r="D452" s="240">
        <v>1</v>
      </c>
      <c r="E452" s="241"/>
      <c r="F452" s="12"/>
      <c r="G452" s="244"/>
      <c r="H452" s="244">
        <v>64128</v>
      </c>
      <c r="I452" s="258" t="s">
        <v>490</v>
      </c>
      <c r="J452" s="259"/>
      <c r="K452" s="260"/>
    </row>
    <row r="453" spans="1:20" ht="18" customHeight="1">
      <c r="A453" s="36"/>
      <c r="B453" s="6"/>
      <c r="C453" s="6" t="s">
        <v>488</v>
      </c>
      <c r="D453" s="242"/>
      <c r="E453" s="243"/>
      <c r="F453" s="9" t="s">
        <v>8</v>
      </c>
      <c r="G453" s="245"/>
      <c r="H453" s="245"/>
      <c r="I453" s="249"/>
      <c r="J453" s="250"/>
      <c r="K453" s="251"/>
      <c r="M453" s="66"/>
    </row>
    <row r="454" spans="1:20" ht="18" customHeight="1">
      <c r="A454" s="36"/>
      <c r="B454" s="19"/>
      <c r="C454" s="3" t="s">
        <v>407</v>
      </c>
      <c r="D454" s="240">
        <v>1</v>
      </c>
      <c r="E454" s="241"/>
      <c r="F454" s="12"/>
      <c r="G454" s="244"/>
      <c r="H454" s="244">
        <v>82200</v>
      </c>
      <c r="I454" s="246" t="s">
        <v>408</v>
      </c>
      <c r="J454" s="247"/>
      <c r="K454" s="248"/>
      <c r="L454" s="48"/>
      <c r="M454" s="66"/>
      <c r="O454" s="71"/>
      <c r="Q454" s="71"/>
      <c r="R454" s="71"/>
      <c r="S454" s="71"/>
    </row>
    <row r="455" spans="1:20" ht="18" customHeight="1">
      <c r="A455" s="36"/>
      <c r="B455" s="11"/>
      <c r="C455" s="6" t="s">
        <v>409</v>
      </c>
      <c r="D455" s="242"/>
      <c r="E455" s="243"/>
      <c r="F455" s="9" t="s">
        <v>284</v>
      </c>
      <c r="G455" s="245"/>
      <c r="H455" s="245"/>
      <c r="I455" s="249">
        <v>0</v>
      </c>
      <c r="J455" s="250"/>
      <c r="K455" s="251"/>
      <c r="L455" s="48"/>
      <c r="M455" s="66"/>
      <c r="N455" s="71"/>
      <c r="O455" s="66"/>
      <c r="P455" s="71"/>
      <c r="Q455" s="76"/>
      <c r="R455" s="76"/>
      <c r="S455" s="76"/>
      <c r="T455" s="77"/>
    </row>
    <row r="456" spans="1:20" ht="18" customHeight="1">
      <c r="A456" s="36"/>
      <c r="B456" s="19"/>
      <c r="C456" s="3" t="s">
        <v>410</v>
      </c>
      <c r="D456" s="240">
        <v>0</v>
      </c>
      <c r="E456" s="241"/>
      <c r="F456" s="12"/>
      <c r="G456" s="244"/>
      <c r="H456" s="244">
        <f>ROUNDDOWN(D456*G456,0)</f>
        <v>0</v>
      </c>
      <c r="I456" s="246"/>
      <c r="J456" s="247"/>
      <c r="K456" s="248"/>
      <c r="L456" s="48"/>
      <c r="M456" s="66"/>
      <c r="O456" s="71"/>
      <c r="Q456" s="71"/>
      <c r="R456" s="71"/>
      <c r="S456" s="71"/>
    </row>
    <row r="457" spans="1:20" ht="18" customHeight="1">
      <c r="A457" s="36"/>
      <c r="B457" s="11"/>
      <c r="C457" s="6" t="s">
        <v>411</v>
      </c>
      <c r="D457" s="242"/>
      <c r="E457" s="243"/>
      <c r="F457" s="9"/>
      <c r="G457" s="245"/>
      <c r="H457" s="245"/>
      <c r="I457" s="249"/>
      <c r="J457" s="250"/>
      <c r="K457" s="251"/>
      <c r="L457" s="48"/>
      <c r="M457" s="66"/>
      <c r="N457" s="71"/>
      <c r="O457" s="66"/>
      <c r="P457" s="71"/>
      <c r="Q457" s="76"/>
      <c r="R457" s="76"/>
      <c r="S457" s="76"/>
      <c r="T457" s="77"/>
    </row>
    <row r="458" spans="1:20" ht="18" customHeight="1">
      <c r="A458" s="36"/>
      <c r="B458" s="19"/>
      <c r="C458" s="3" t="s">
        <v>412</v>
      </c>
      <c r="D458" s="240">
        <v>10.7</v>
      </c>
      <c r="E458" s="241"/>
      <c r="F458" s="12"/>
      <c r="G458" s="244">
        <v>5800</v>
      </c>
      <c r="H458" s="244">
        <f>ROUNDDOWN(D458*G458,0)</f>
        <v>62060</v>
      </c>
      <c r="I458" s="246" t="s">
        <v>413</v>
      </c>
      <c r="J458" s="247"/>
      <c r="K458" s="248"/>
      <c r="L458" s="48"/>
      <c r="M458" s="66"/>
      <c r="O458" s="71"/>
      <c r="Q458" s="71"/>
      <c r="R458" s="71"/>
      <c r="S458" s="71"/>
    </row>
    <row r="459" spans="1:20" ht="18" customHeight="1">
      <c r="A459" s="36"/>
      <c r="B459" s="11"/>
      <c r="C459" s="6"/>
      <c r="D459" s="242"/>
      <c r="E459" s="243"/>
      <c r="F459" s="9" t="s">
        <v>283</v>
      </c>
      <c r="G459" s="245"/>
      <c r="H459" s="245"/>
      <c r="I459" s="249"/>
      <c r="J459" s="250"/>
      <c r="K459" s="251"/>
      <c r="L459" s="48"/>
      <c r="M459" s="66"/>
      <c r="N459" s="71"/>
      <c r="O459" s="66"/>
      <c r="P459" s="71"/>
      <c r="Q459" s="76"/>
      <c r="R459" s="76"/>
      <c r="S459" s="76"/>
      <c r="T459" s="77"/>
    </row>
    <row r="460" spans="1:20" ht="18" customHeight="1">
      <c r="A460" s="36"/>
      <c r="B460" s="19"/>
      <c r="C460" s="3"/>
      <c r="D460" s="240"/>
      <c r="E460" s="241"/>
      <c r="F460" s="12"/>
      <c r="G460" s="244"/>
      <c r="H460" s="244">
        <f>ROUNDDOWN(D460*G460,0)</f>
        <v>0</v>
      </c>
      <c r="I460" s="246"/>
      <c r="J460" s="247"/>
      <c r="K460" s="248"/>
      <c r="L460" s="48"/>
      <c r="M460" s="66"/>
      <c r="O460" s="71"/>
      <c r="Q460" s="71"/>
      <c r="R460" s="71"/>
      <c r="S460" s="71"/>
    </row>
    <row r="461" spans="1:20" ht="18" customHeight="1">
      <c r="A461" s="36"/>
      <c r="B461" s="6"/>
      <c r="C461" s="6" t="s">
        <v>414</v>
      </c>
      <c r="D461" s="242"/>
      <c r="E461" s="243"/>
      <c r="F461" s="9"/>
      <c r="G461" s="245"/>
      <c r="H461" s="245"/>
      <c r="I461" s="249"/>
      <c r="J461" s="250"/>
      <c r="K461" s="251"/>
      <c r="L461" s="48"/>
      <c r="M461" s="66"/>
      <c r="N461" s="71"/>
      <c r="O461" s="66"/>
      <c r="P461" s="71"/>
      <c r="Q461" s="76"/>
      <c r="R461" s="76"/>
      <c r="S461" s="76"/>
      <c r="T461" s="77"/>
    </row>
    <row r="462" spans="1:20" ht="18" customHeight="1">
      <c r="A462" s="36"/>
      <c r="B462" s="3"/>
      <c r="C462" s="20"/>
      <c r="D462" s="160"/>
      <c r="E462" s="161"/>
      <c r="F462" s="21"/>
      <c r="G462" s="164"/>
      <c r="H462" s="164"/>
      <c r="I462" s="271"/>
      <c r="J462" s="272"/>
      <c r="K462" s="273"/>
      <c r="L462" s="48"/>
      <c r="M462" s="66"/>
      <c r="O462" s="71"/>
      <c r="Q462" s="71"/>
      <c r="R462" s="71"/>
      <c r="S462" s="71"/>
    </row>
    <row r="463" spans="1:20" ht="18" customHeight="1">
      <c r="A463" s="36"/>
      <c r="B463" s="6"/>
      <c r="C463" s="22"/>
      <c r="D463" s="162"/>
      <c r="E463" s="163"/>
      <c r="F463" s="23"/>
      <c r="G463" s="165"/>
      <c r="H463" s="165"/>
      <c r="I463" s="274"/>
      <c r="J463" s="275"/>
      <c r="K463" s="276"/>
      <c r="L463" s="48"/>
      <c r="M463" s="66"/>
      <c r="N463" s="71"/>
      <c r="O463" s="66"/>
      <c r="P463" s="71"/>
      <c r="Q463" s="76"/>
      <c r="R463" s="76"/>
      <c r="S463" s="76"/>
      <c r="T463" s="77"/>
    </row>
    <row r="464" spans="1:20" ht="18" customHeight="1">
      <c r="A464" s="36"/>
      <c r="B464" s="3"/>
      <c r="C464" s="3" t="s">
        <v>415</v>
      </c>
      <c r="D464" s="240">
        <v>1</v>
      </c>
      <c r="E464" s="241"/>
      <c r="F464" s="12"/>
      <c r="G464" s="164">
        <v>69500</v>
      </c>
      <c r="H464" s="244">
        <f>ROUNDDOWN(D464*G464,0)</f>
        <v>69500</v>
      </c>
      <c r="I464" s="246" t="s">
        <v>416</v>
      </c>
      <c r="J464" s="247"/>
      <c r="K464" s="248"/>
      <c r="L464" s="48"/>
      <c r="M464" s="66"/>
      <c r="O464" s="71"/>
      <c r="Q464" s="71"/>
      <c r="R464" s="71"/>
      <c r="S464" s="71"/>
    </row>
    <row r="465" spans="1:20" ht="18" customHeight="1">
      <c r="A465" s="36"/>
      <c r="B465" s="6"/>
      <c r="C465" s="6" t="s">
        <v>417</v>
      </c>
      <c r="D465" s="242"/>
      <c r="E465" s="243"/>
      <c r="F465" s="9" t="s">
        <v>280</v>
      </c>
      <c r="G465" s="165"/>
      <c r="H465" s="245"/>
      <c r="I465" s="249"/>
      <c r="J465" s="250"/>
      <c r="K465" s="251"/>
      <c r="L465" s="48"/>
      <c r="M465" s="66"/>
      <c r="N465" s="71"/>
      <c r="O465" s="66"/>
      <c r="P465" s="71"/>
      <c r="Q465" s="76"/>
      <c r="R465" s="76"/>
      <c r="S465" s="76"/>
      <c r="T465" s="77"/>
    </row>
    <row r="466" spans="1:20" ht="18" customHeight="1">
      <c r="A466" s="36"/>
      <c r="B466" s="3"/>
      <c r="C466" s="3" t="s">
        <v>418</v>
      </c>
      <c r="D466" s="240">
        <v>17.2</v>
      </c>
      <c r="E466" s="241"/>
      <c r="F466" s="12"/>
      <c r="G466" s="164">
        <v>2500</v>
      </c>
      <c r="H466" s="244">
        <f>ROUNDDOWN(D466*G466,0)</f>
        <v>43000</v>
      </c>
      <c r="I466" s="246" t="s">
        <v>419</v>
      </c>
      <c r="J466" s="247"/>
      <c r="K466" s="248"/>
      <c r="L466" s="48"/>
      <c r="M466" s="66"/>
      <c r="O466" s="71"/>
      <c r="Q466" s="71"/>
      <c r="R466" s="71"/>
      <c r="S466" s="71"/>
    </row>
    <row r="467" spans="1:20" ht="18" customHeight="1">
      <c r="A467" s="36"/>
      <c r="B467" s="6"/>
      <c r="C467" s="6" t="s">
        <v>420</v>
      </c>
      <c r="D467" s="242"/>
      <c r="E467" s="243"/>
      <c r="F467" s="9" t="s">
        <v>282</v>
      </c>
      <c r="G467" s="165"/>
      <c r="H467" s="245"/>
      <c r="I467" s="249"/>
      <c r="J467" s="250"/>
      <c r="K467" s="251"/>
      <c r="L467" s="48"/>
      <c r="M467" s="66"/>
      <c r="N467" s="71"/>
      <c r="O467" s="66"/>
      <c r="P467" s="71"/>
      <c r="Q467" s="76"/>
      <c r="R467" s="76"/>
      <c r="S467" s="76"/>
      <c r="T467" s="77"/>
    </row>
    <row r="468" spans="1:20" ht="18" customHeight="1">
      <c r="A468" s="36"/>
      <c r="B468" s="3"/>
      <c r="C468" s="3" t="s">
        <v>421</v>
      </c>
      <c r="D468" s="240">
        <v>7.3</v>
      </c>
      <c r="E468" s="241"/>
      <c r="F468" s="12"/>
      <c r="G468" s="164">
        <v>3090</v>
      </c>
      <c r="H468" s="244">
        <f>ROUNDDOWN(D468*G468,0)</f>
        <v>22557</v>
      </c>
      <c r="I468" s="246" t="s">
        <v>422</v>
      </c>
      <c r="J468" s="247"/>
      <c r="K468" s="248"/>
      <c r="L468" s="48"/>
      <c r="M468" s="66"/>
      <c r="O468" s="71"/>
      <c r="Q468" s="71"/>
      <c r="R468" s="71"/>
      <c r="S468" s="71"/>
    </row>
    <row r="469" spans="1:20" ht="18" customHeight="1">
      <c r="A469" s="36"/>
      <c r="B469" s="6"/>
      <c r="C469" s="6" t="s">
        <v>423</v>
      </c>
      <c r="D469" s="242"/>
      <c r="E469" s="243"/>
      <c r="F469" s="9" t="s">
        <v>424</v>
      </c>
      <c r="G469" s="165"/>
      <c r="H469" s="245"/>
      <c r="I469" s="249"/>
      <c r="J469" s="250"/>
      <c r="K469" s="251"/>
      <c r="L469" s="48"/>
      <c r="M469" s="66"/>
      <c r="N469" s="71"/>
      <c r="O469" s="66"/>
      <c r="P469" s="71"/>
      <c r="Q469" s="76"/>
      <c r="R469" s="76"/>
      <c r="S469" s="76"/>
      <c r="T469" s="77"/>
    </row>
    <row r="470" spans="1:20" ht="18" customHeight="1">
      <c r="A470" s="36"/>
      <c r="B470" s="3"/>
      <c r="C470" s="3" t="s">
        <v>425</v>
      </c>
      <c r="D470" s="240">
        <v>2.6</v>
      </c>
      <c r="E470" s="241"/>
      <c r="F470" s="12"/>
      <c r="G470" s="244">
        <v>600</v>
      </c>
      <c r="H470" s="244">
        <f>ROUNDDOWN(D470*G470,0)</f>
        <v>1560</v>
      </c>
      <c r="I470" s="246" t="s">
        <v>426</v>
      </c>
      <c r="J470" s="247"/>
      <c r="K470" s="248"/>
      <c r="L470" s="48"/>
      <c r="M470" s="66"/>
      <c r="O470" s="71"/>
      <c r="Q470" s="71"/>
      <c r="R470" s="71"/>
      <c r="S470" s="71"/>
    </row>
    <row r="471" spans="1:20" ht="18" customHeight="1">
      <c r="A471" s="36"/>
      <c r="B471" s="6"/>
      <c r="C471" s="6" t="s">
        <v>427</v>
      </c>
      <c r="D471" s="242"/>
      <c r="E471" s="243"/>
      <c r="F471" s="9" t="s">
        <v>282</v>
      </c>
      <c r="G471" s="245"/>
      <c r="H471" s="245"/>
      <c r="I471" s="249"/>
      <c r="J471" s="250"/>
      <c r="K471" s="251"/>
      <c r="L471" s="48"/>
      <c r="M471" s="66"/>
      <c r="N471" s="71"/>
      <c r="O471" s="66"/>
      <c r="P471" s="71"/>
      <c r="Q471" s="76"/>
      <c r="R471" s="76"/>
      <c r="S471" s="76"/>
      <c r="T471" s="77"/>
    </row>
    <row r="472" spans="1:20" ht="18" customHeight="1">
      <c r="A472" s="36"/>
      <c r="B472" s="3"/>
      <c r="C472" s="3" t="s">
        <v>428</v>
      </c>
      <c r="D472" s="240">
        <v>10.7</v>
      </c>
      <c r="E472" s="241"/>
      <c r="F472" s="12"/>
      <c r="G472" s="164">
        <v>2270</v>
      </c>
      <c r="H472" s="244">
        <f>ROUNDDOWN(D472*G472,0)</f>
        <v>24289</v>
      </c>
      <c r="I472" s="246" t="s">
        <v>429</v>
      </c>
      <c r="J472" s="247"/>
      <c r="K472" s="248"/>
      <c r="L472" s="48"/>
      <c r="M472" s="66"/>
      <c r="O472" s="71"/>
      <c r="Q472" s="71"/>
      <c r="R472" s="71"/>
      <c r="S472" s="71"/>
    </row>
    <row r="473" spans="1:20" ht="18" customHeight="1">
      <c r="A473" s="36"/>
      <c r="B473" s="6"/>
      <c r="C473" s="6" t="s">
        <v>430</v>
      </c>
      <c r="D473" s="242"/>
      <c r="E473" s="243"/>
      <c r="F473" s="10" t="s">
        <v>424</v>
      </c>
      <c r="G473" s="165"/>
      <c r="H473" s="245"/>
      <c r="I473" s="249"/>
      <c r="J473" s="250"/>
      <c r="K473" s="251"/>
      <c r="L473" s="48"/>
      <c r="M473" s="66"/>
      <c r="N473" s="71"/>
      <c r="O473" s="66"/>
      <c r="P473" s="71"/>
      <c r="Q473" s="76"/>
      <c r="R473" s="76"/>
      <c r="S473" s="76"/>
      <c r="T473" s="77"/>
    </row>
    <row r="474" spans="1:20" ht="18" customHeight="1">
      <c r="A474" s="36"/>
      <c r="B474"/>
      <c r="C474"/>
      <c r="D474"/>
      <c r="E474"/>
      <c r="F474"/>
      <c r="G474"/>
      <c r="H474"/>
      <c r="I474" s="90"/>
      <c r="J474" s="90"/>
      <c r="K474" s="112"/>
      <c r="L474" s="111"/>
      <c r="M474" s="66"/>
      <c r="N474" s="71"/>
      <c r="O474" s="66"/>
    </row>
    <row r="475" spans="1:20" ht="18" customHeight="1">
      <c r="A475" s="36"/>
      <c r="B475"/>
      <c r="C475"/>
      <c r="D475"/>
      <c r="E475"/>
      <c r="F475"/>
      <c r="G475"/>
      <c r="H475"/>
      <c r="I475" s="90"/>
      <c r="J475" s="90"/>
      <c r="K475" s="113"/>
      <c r="L475" s="111"/>
      <c r="M475" s="66"/>
      <c r="O475" s="66"/>
    </row>
    <row r="476" spans="1:20" ht="18" customHeight="1">
      <c r="A476" s="36"/>
      <c r="B476" s="19"/>
      <c r="C476" s="3" t="s">
        <v>425</v>
      </c>
      <c r="D476" s="240">
        <v>9.4</v>
      </c>
      <c r="E476" s="241"/>
      <c r="F476" s="12"/>
      <c r="G476" s="244">
        <v>600</v>
      </c>
      <c r="H476" s="244">
        <f>ROUNDDOWN(D476*G476,0)</f>
        <v>5640</v>
      </c>
      <c r="I476" s="246" t="s">
        <v>426</v>
      </c>
      <c r="J476" s="247"/>
      <c r="K476" s="248"/>
      <c r="M476" s="66"/>
      <c r="N476" s="71"/>
      <c r="O476" s="66"/>
    </row>
    <row r="477" spans="1:20" ht="18" customHeight="1">
      <c r="A477" s="36"/>
      <c r="B477" s="11"/>
      <c r="C477" s="6" t="s">
        <v>431</v>
      </c>
      <c r="D477" s="242"/>
      <c r="E477" s="243"/>
      <c r="F477" s="93" t="s">
        <v>282</v>
      </c>
      <c r="G477" s="245"/>
      <c r="H477" s="245"/>
      <c r="I477" s="249"/>
      <c r="J477" s="250"/>
      <c r="K477" s="251"/>
    </row>
    <row r="478" spans="1:20" ht="18" customHeight="1">
      <c r="A478" s="36"/>
      <c r="B478" s="18"/>
      <c r="C478" s="3"/>
      <c r="D478" s="240"/>
      <c r="E478" s="241"/>
      <c r="F478" s="12"/>
      <c r="G478" s="244"/>
      <c r="H478" s="244">
        <f>ROUNDDOWN(D478*G478,0)</f>
        <v>0</v>
      </c>
      <c r="I478" s="246"/>
      <c r="J478" s="247"/>
      <c r="K478" s="248"/>
    </row>
    <row r="479" spans="1:20" ht="18" customHeight="1">
      <c r="A479" s="36"/>
      <c r="B479" s="6"/>
      <c r="C479" s="6" t="s">
        <v>432</v>
      </c>
      <c r="D479" s="242"/>
      <c r="E479" s="243"/>
      <c r="F479" s="9"/>
      <c r="G479" s="245"/>
      <c r="H479" s="245"/>
      <c r="I479" s="249"/>
      <c r="J479" s="250"/>
      <c r="K479" s="251"/>
      <c r="M479" s="66"/>
    </row>
    <row r="480" spans="1:20" ht="18" customHeight="1">
      <c r="A480" s="36"/>
      <c r="B480" s="19"/>
      <c r="C480" s="3" t="s">
        <v>433</v>
      </c>
      <c r="D480" s="240">
        <v>2.6</v>
      </c>
      <c r="E480" s="241"/>
      <c r="F480" s="12"/>
      <c r="G480" s="244">
        <v>2800</v>
      </c>
      <c r="H480" s="244">
        <f>ROUNDDOWN(D480*G480,0)</f>
        <v>7280</v>
      </c>
      <c r="I480" s="246" t="s">
        <v>434</v>
      </c>
      <c r="J480" s="247"/>
      <c r="K480" s="248"/>
      <c r="L480" s="48"/>
      <c r="M480" s="66"/>
      <c r="O480" s="71"/>
      <c r="Q480" s="71"/>
      <c r="R480" s="71"/>
      <c r="S480" s="71"/>
    </row>
    <row r="481" spans="1:20" ht="18" customHeight="1">
      <c r="A481" s="36"/>
      <c r="B481" s="11"/>
      <c r="C481" s="6" t="s">
        <v>435</v>
      </c>
      <c r="D481" s="242"/>
      <c r="E481" s="243"/>
      <c r="F481" s="9" t="s">
        <v>308</v>
      </c>
      <c r="G481" s="245"/>
      <c r="H481" s="245"/>
      <c r="I481" s="249"/>
      <c r="J481" s="250"/>
      <c r="K481" s="251"/>
      <c r="L481" s="48"/>
      <c r="M481" s="66"/>
      <c r="N481" s="71"/>
      <c r="O481" s="66"/>
      <c r="P481" s="71"/>
      <c r="Q481" s="76"/>
      <c r="R481" s="76"/>
      <c r="S481" s="76"/>
      <c r="T481" s="77"/>
    </row>
    <row r="482" spans="1:20" ht="18" customHeight="1">
      <c r="A482" s="36"/>
      <c r="B482" s="19"/>
      <c r="C482" s="3" t="s">
        <v>433</v>
      </c>
      <c r="D482" s="240">
        <v>14.2</v>
      </c>
      <c r="E482" s="241"/>
      <c r="F482" s="12"/>
      <c r="G482" s="244">
        <v>1700</v>
      </c>
      <c r="H482" s="244">
        <f>ROUNDDOWN(D482*G482,0)</f>
        <v>24140</v>
      </c>
      <c r="I482" s="246" t="s">
        <v>434</v>
      </c>
      <c r="J482" s="247"/>
      <c r="K482" s="248"/>
      <c r="L482" s="48"/>
      <c r="M482" s="66"/>
      <c r="O482" s="71"/>
      <c r="Q482" s="71"/>
      <c r="R482" s="71"/>
      <c r="S482" s="71"/>
    </row>
    <row r="483" spans="1:20" ht="18" customHeight="1">
      <c r="A483" s="36"/>
      <c r="B483" s="11"/>
      <c r="C483" s="6" t="s">
        <v>436</v>
      </c>
      <c r="D483" s="242"/>
      <c r="E483" s="243"/>
      <c r="F483" s="9" t="s">
        <v>308</v>
      </c>
      <c r="G483" s="245"/>
      <c r="H483" s="245"/>
      <c r="I483" s="249"/>
      <c r="J483" s="250"/>
      <c r="K483" s="251"/>
      <c r="L483" s="48"/>
      <c r="M483" s="66"/>
      <c r="N483" s="71"/>
      <c r="O483" s="66"/>
      <c r="P483" s="71"/>
      <c r="Q483" s="76"/>
      <c r="R483" s="76"/>
      <c r="S483" s="76"/>
      <c r="T483" s="77"/>
    </row>
    <row r="484" spans="1:20" ht="18" customHeight="1">
      <c r="A484" s="36"/>
      <c r="B484" s="19"/>
      <c r="C484" s="3"/>
      <c r="D484" s="240"/>
      <c r="E484" s="241"/>
      <c r="F484" s="12"/>
      <c r="G484" s="244"/>
      <c r="H484" s="244">
        <f>ROUNDDOWN(D484*G484,0)</f>
        <v>0</v>
      </c>
      <c r="I484" s="246">
        <v>0</v>
      </c>
      <c r="J484" s="247"/>
      <c r="K484" s="248"/>
      <c r="L484" s="48"/>
      <c r="M484" s="66"/>
      <c r="O484" s="71"/>
      <c r="Q484" s="71"/>
      <c r="R484" s="71"/>
      <c r="S484" s="71"/>
    </row>
    <row r="485" spans="1:20" ht="18" customHeight="1">
      <c r="A485" s="36"/>
      <c r="B485" s="11"/>
      <c r="C485" s="6" t="s">
        <v>437</v>
      </c>
      <c r="D485" s="242"/>
      <c r="E485" s="243"/>
      <c r="F485" s="9">
        <v>0</v>
      </c>
      <c r="G485" s="245"/>
      <c r="H485" s="245"/>
      <c r="I485" s="249"/>
      <c r="J485" s="250"/>
      <c r="K485" s="251"/>
      <c r="L485" s="48"/>
      <c r="M485" s="66"/>
      <c r="N485" s="71"/>
      <c r="O485" s="66"/>
      <c r="P485" s="71"/>
      <c r="Q485" s="76"/>
      <c r="R485" s="76"/>
      <c r="S485" s="76"/>
      <c r="T485" s="77"/>
    </row>
    <row r="486" spans="1:20" ht="18" customHeight="1">
      <c r="A486" s="36"/>
      <c r="B486" s="19"/>
      <c r="C486" s="3" t="s">
        <v>438</v>
      </c>
      <c r="D486" s="240">
        <v>2.6</v>
      </c>
      <c r="E486" s="241"/>
      <c r="F486" s="12"/>
      <c r="G486" s="244">
        <v>3500</v>
      </c>
      <c r="H486" s="244">
        <f>ROUNDDOWN(D486*G486,0)</f>
        <v>9100</v>
      </c>
      <c r="I486" s="246" t="s">
        <v>314</v>
      </c>
      <c r="J486" s="247"/>
      <c r="K486" s="248"/>
      <c r="L486" s="48"/>
      <c r="M486" s="66"/>
      <c r="O486" s="71"/>
      <c r="Q486" s="71"/>
      <c r="R486" s="71"/>
      <c r="S486" s="71"/>
    </row>
    <row r="487" spans="1:20" ht="18" customHeight="1">
      <c r="A487" s="36"/>
      <c r="B487" s="6"/>
      <c r="C487" s="6" t="s">
        <v>435</v>
      </c>
      <c r="D487" s="242"/>
      <c r="E487" s="243"/>
      <c r="F487" s="9" t="s">
        <v>308</v>
      </c>
      <c r="G487" s="245"/>
      <c r="H487" s="245"/>
      <c r="I487" s="249"/>
      <c r="J487" s="250"/>
      <c r="K487" s="251"/>
      <c r="L487" s="48"/>
      <c r="M487" s="66"/>
      <c r="N487" s="71"/>
      <c r="O487" s="66"/>
      <c r="P487" s="71"/>
      <c r="Q487" s="76"/>
      <c r="R487" s="76"/>
      <c r="S487" s="76"/>
      <c r="T487" s="77"/>
    </row>
    <row r="488" spans="1:20" ht="18" customHeight="1">
      <c r="A488" s="36"/>
      <c r="B488" s="3"/>
      <c r="C488" s="3" t="s">
        <v>438</v>
      </c>
      <c r="D488" s="240">
        <v>14.2</v>
      </c>
      <c r="E488" s="241"/>
      <c r="F488" s="12"/>
      <c r="G488" s="244">
        <v>3500</v>
      </c>
      <c r="H488" s="244">
        <f>ROUNDDOWN(D488*G488,0)</f>
        <v>49700</v>
      </c>
      <c r="I488" s="246" t="s">
        <v>314</v>
      </c>
      <c r="J488" s="247"/>
      <c r="K488" s="248"/>
      <c r="L488" s="48"/>
      <c r="M488" s="66"/>
      <c r="O488" s="71"/>
      <c r="Q488" s="71"/>
      <c r="R488" s="71"/>
      <c r="S488" s="71"/>
    </row>
    <row r="489" spans="1:20" ht="18" customHeight="1">
      <c r="A489" s="36"/>
      <c r="B489" s="6"/>
      <c r="C489" s="6" t="s">
        <v>436</v>
      </c>
      <c r="D489" s="242"/>
      <c r="E489" s="243"/>
      <c r="F489" s="9" t="s">
        <v>308</v>
      </c>
      <c r="G489" s="245"/>
      <c r="H489" s="245"/>
      <c r="I489" s="249"/>
      <c r="J489" s="250"/>
      <c r="K489" s="251"/>
      <c r="L489" s="48"/>
      <c r="M489" s="66"/>
      <c r="N489" s="71"/>
      <c r="O489" s="66"/>
      <c r="P489" s="71"/>
      <c r="Q489" s="76"/>
      <c r="R489" s="76"/>
      <c r="S489" s="76"/>
      <c r="T489" s="77"/>
    </row>
    <row r="490" spans="1:20" ht="18" customHeight="1">
      <c r="A490" s="36"/>
      <c r="B490" s="3"/>
      <c r="C490" s="3"/>
      <c r="D490" s="240"/>
      <c r="E490" s="241"/>
      <c r="F490" s="12"/>
      <c r="G490" s="244"/>
      <c r="H490" s="244">
        <f>ROUNDDOWN(D490*G490,0)</f>
        <v>0</v>
      </c>
      <c r="I490" s="246"/>
      <c r="J490" s="247"/>
      <c r="K490" s="248"/>
      <c r="L490" s="48"/>
      <c r="M490" s="66"/>
      <c r="O490" s="71"/>
      <c r="Q490" s="71"/>
      <c r="R490" s="71"/>
      <c r="S490" s="71"/>
    </row>
    <row r="491" spans="1:20" ht="18" customHeight="1">
      <c r="A491" s="36"/>
      <c r="B491" s="6"/>
      <c r="C491" s="6" t="s">
        <v>439</v>
      </c>
      <c r="D491" s="242"/>
      <c r="E491" s="243"/>
      <c r="F491" s="9">
        <v>0</v>
      </c>
      <c r="G491" s="245"/>
      <c r="H491" s="245"/>
      <c r="I491" s="249"/>
      <c r="J491" s="250"/>
      <c r="K491" s="251"/>
      <c r="L491" s="48"/>
      <c r="M491" s="66"/>
      <c r="N491" s="71"/>
      <c r="O491" s="66"/>
      <c r="P491" s="71"/>
      <c r="Q491" s="76"/>
      <c r="R491" s="76"/>
      <c r="S491" s="76"/>
      <c r="T491" s="77"/>
    </row>
    <row r="492" spans="1:20" ht="18" customHeight="1">
      <c r="A492" s="36"/>
      <c r="B492" s="3"/>
      <c r="C492" s="3" t="s">
        <v>440</v>
      </c>
      <c r="D492" s="240">
        <v>2.6</v>
      </c>
      <c r="E492" s="241"/>
      <c r="F492" s="12"/>
      <c r="G492" s="244">
        <v>2830</v>
      </c>
      <c r="H492" s="244">
        <f>ROUNDDOWN(D492*G492,0)</f>
        <v>7358</v>
      </c>
      <c r="I492" s="246" t="s">
        <v>509</v>
      </c>
      <c r="J492" s="247"/>
      <c r="K492" s="248"/>
      <c r="L492" s="48"/>
      <c r="M492" s="66"/>
      <c r="O492" s="71"/>
      <c r="Q492" s="71"/>
      <c r="R492" s="71"/>
      <c r="S492" s="71"/>
    </row>
    <row r="493" spans="1:20" ht="18" customHeight="1">
      <c r="A493" s="36"/>
      <c r="B493" s="6"/>
      <c r="C493" s="6" t="s">
        <v>435</v>
      </c>
      <c r="D493" s="242"/>
      <c r="E493" s="243"/>
      <c r="F493" s="9" t="s">
        <v>308</v>
      </c>
      <c r="G493" s="245"/>
      <c r="H493" s="245"/>
      <c r="I493" s="249"/>
      <c r="J493" s="250"/>
      <c r="K493" s="251"/>
      <c r="L493" s="48"/>
      <c r="M493" s="66"/>
      <c r="N493" s="71"/>
      <c r="O493" s="66"/>
      <c r="P493" s="71"/>
      <c r="Q493" s="76"/>
      <c r="R493" s="76"/>
      <c r="S493" s="76"/>
      <c r="T493" s="77"/>
    </row>
    <row r="494" spans="1:20" ht="18" customHeight="1">
      <c r="A494" s="36"/>
      <c r="B494" s="3"/>
      <c r="C494" s="3" t="s">
        <v>440</v>
      </c>
      <c r="D494" s="240">
        <v>14.2</v>
      </c>
      <c r="E494" s="241"/>
      <c r="F494" s="12"/>
      <c r="G494" s="164">
        <v>6840</v>
      </c>
      <c r="H494" s="244">
        <f>ROUNDDOWN(D494*G494,0)</f>
        <v>97128</v>
      </c>
      <c r="I494" s="246" t="s">
        <v>508</v>
      </c>
      <c r="J494" s="247"/>
      <c r="K494" s="248"/>
      <c r="L494" s="48"/>
      <c r="M494" s="66"/>
      <c r="O494" s="71"/>
      <c r="Q494" s="71"/>
      <c r="R494" s="71"/>
      <c r="S494" s="71"/>
    </row>
    <row r="495" spans="1:20" ht="18" customHeight="1">
      <c r="A495" s="36"/>
      <c r="B495" s="6"/>
      <c r="C495" s="6" t="s">
        <v>436</v>
      </c>
      <c r="D495" s="242"/>
      <c r="E495" s="243"/>
      <c r="F495" s="9" t="s">
        <v>308</v>
      </c>
      <c r="G495" s="165"/>
      <c r="H495" s="245"/>
      <c r="I495" s="249"/>
      <c r="J495" s="250"/>
      <c r="K495" s="251"/>
      <c r="L495" s="48"/>
      <c r="M495" s="66"/>
      <c r="N495" s="71"/>
      <c r="O495" s="66"/>
      <c r="P495" s="71"/>
      <c r="Q495" s="76"/>
      <c r="R495" s="76"/>
      <c r="S495" s="76"/>
      <c r="T495" s="77"/>
    </row>
    <row r="496" spans="1:20" ht="18" customHeight="1">
      <c r="A496" s="36"/>
      <c r="B496" s="3"/>
      <c r="C496" s="20"/>
      <c r="D496" s="160"/>
      <c r="E496" s="161"/>
      <c r="F496" s="21"/>
      <c r="G496" s="164"/>
      <c r="H496" s="164"/>
      <c r="I496" s="271"/>
      <c r="J496" s="272"/>
      <c r="K496" s="273"/>
      <c r="L496" s="48"/>
      <c r="M496" s="66"/>
      <c r="O496" s="71"/>
      <c r="Q496" s="71"/>
      <c r="R496" s="71"/>
      <c r="S496" s="71"/>
    </row>
    <row r="497" spans="1:20" ht="18" customHeight="1">
      <c r="A497" s="36"/>
      <c r="B497" s="6"/>
      <c r="C497" s="22"/>
      <c r="D497" s="162"/>
      <c r="E497" s="163"/>
      <c r="F497" s="23"/>
      <c r="G497" s="165"/>
      <c r="H497" s="165"/>
      <c r="I497" s="274"/>
      <c r="J497" s="275"/>
      <c r="K497" s="276"/>
      <c r="L497" s="48"/>
      <c r="M497" s="66"/>
      <c r="N497" s="71"/>
      <c r="O497" s="66"/>
      <c r="P497" s="71"/>
      <c r="Q497" s="76"/>
      <c r="R497" s="76"/>
      <c r="S497" s="76"/>
      <c r="T497" s="77"/>
    </row>
    <row r="498" spans="1:20" ht="18" customHeight="1">
      <c r="A498" s="36"/>
      <c r="B498" s="3"/>
      <c r="C498" s="3"/>
      <c r="D498" s="240"/>
      <c r="E498" s="241"/>
      <c r="F498" s="12"/>
      <c r="G498" s="244"/>
      <c r="H498" s="244"/>
      <c r="I498" s="246"/>
      <c r="J498" s="247"/>
      <c r="K498" s="248"/>
      <c r="L498" s="48"/>
      <c r="M498" s="66"/>
      <c r="O498" s="71"/>
      <c r="Q498" s="71"/>
      <c r="R498" s="71"/>
      <c r="S498" s="71"/>
    </row>
    <row r="499" spans="1:20" ht="18" customHeight="1">
      <c r="A499" s="36"/>
      <c r="B499" s="6"/>
      <c r="C499" s="6"/>
      <c r="D499" s="242"/>
      <c r="E499" s="243"/>
      <c r="F499" s="10"/>
      <c r="G499" s="245"/>
      <c r="H499" s="245"/>
      <c r="I499" s="249"/>
      <c r="J499" s="250"/>
      <c r="K499" s="251"/>
      <c r="L499" s="48"/>
      <c r="M499" s="66"/>
      <c r="N499" s="71"/>
      <c r="O499" s="66"/>
      <c r="P499" s="71"/>
      <c r="Q499" s="76"/>
      <c r="R499" s="76"/>
      <c r="S499" s="76"/>
      <c r="T499" s="77"/>
    </row>
    <row r="500" spans="1:20" ht="18" customHeight="1">
      <c r="A500" s="36"/>
      <c r="B500"/>
      <c r="C500"/>
      <c r="D500"/>
      <c r="E500"/>
      <c r="F500"/>
      <c r="G500"/>
      <c r="H500"/>
      <c r="I500" s="90"/>
      <c r="J500" s="90"/>
      <c r="K500" s="112"/>
      <c r="L500" s="111"/>
      <c r="M500" s="66"/>
      <c r="N500" s="71"/>
      <c r="O500" s="66"/>
    </row>
    <row r="501" spans="1:20" ht="18" customHeight="1">
      <c r="A501" s="36"/>
      <c r="B501"/>
      <c r="C501"/>
      <c r="D501"/>
      <c r="E501"/>
      <c r="F501"/>
      <c r="G501"/>
      <c r="H501"/>
      <c r="I501" s="90"/>
      <c r="J501" s="90"/>
      <c r="K501" s="113"/>
      <c r="L501" s="111"/>
      <c r="M501" s="66"/>
      <c r="O501" s="66"/>
    </row>
    <row r="502" spans="1:20" ht="18" customHeight="1">
      <c r="A502" s="36"/>
      <c r="B502" s="19"/>
      <c r="C502" s="3"/>
      <c r="D502" s="240"/>
      <c r="E502" s="241"/>
      <c r="F502" s="12"/>
      <c r="G502" s="244"/>
      <c r="H502" s="244">
        <f>ROUNDDOWN(D502*G502,0)</f>
        <v>0</v>
      </c>
      <c r="I502" s="246"/>
      <c r="J502" s="247"/>
      <c r="K502" s="248"/>
      <c r="M502" s="66"/>
      <c r="N502" s="71"/>
      <c r="O502" s="66"/>
    </row>
    <row r="503" spans="1:20" ht="18" customHeight="1">
      <c r="A503" s="36"/>
      <c r="B503" s="11"/>
      <c r="C503" s="6" t="s">
        <v>441</v>
      </c>
      <c r="D503" s="242"/>
      <c r="E503" s="243"/>
      <c r="F503" s="93"/>
      <c r="G503" s="245"/>
      <c r="H503" s="245"/>
      <c r="I503" s="249"/>
      <c r="J503" s="250"/>
      <c r="K503" s="251"/>
    </row>
    <row r="504" spans="1:20" ht="18" customHeight="1">
      <c r="A504" s="36"/>
      <c r="B504" s="18"/>
      <c r="C504" s="3" t="s">
        <v>301</v>
      </c>
      <c r="D504" s="240">
        <v>1</v>
      </c>
      <c r="E504" s="241"/>
      <c r="F504" s="12"/>
      <c r="G504" s="244"/>
      <c r="H504" s="244">
        <v>3260</v>
      </c>
      <c r="I504" s="246" t="s">
        <v>442</v>
      </c>
      <c r="J504" s="247"/>
      <c r="K504" s="248"/>
    </row>
    <row r="505" spans="1:20" ht="18" customHeight="1">
      <c r="A505" s="36"/>
      <c r="B505" s="6"/>
      <c r="C505" s="6">
        <v>0</v>
      </c>
      <c r="D505" s="242"/>
      <c r="E505" s="243"/>
      <c r="F505" s="9" t="s">
        <v>284</v>
      </c>
      <c r="G505" s="245"/>
      <c r="H505" s="245"/>
      <c r="I505" s="249"/>
      <c r="J505" s="250"/>
      <c r="K505" s="251"/>
      <c r="M505" s="66"/>
    </row>
    <row r="506" spans="1:20" ht="18" customHeight="1">
      <c r="A506" s="36"/>
      <c r="B506" s="19"/>
      <c r="C506" s="3" t="s">
        <v>302</v>
      </c>
      <c r="D506" s="240">
        <v>1</v>
      </c>
      <c r="E506" s="241"/>
      <c r="F506" s="12"/>
      <c r="G506" s="244"/>
      <c r="H506" s="244">
        <v>6050</v>
      </c>
      <c r="I506" s="246" t="s">
        <v>443</v>
      </c>
      <c r="J506" s="247"/>
      <c r="K506" s="248"/>
      <c r="L506" s="48"/>
      <c r="M506" s="66"/>
      <c r="O506" s="71"/>
      <c r="Q506" s="71"/>
      <c r="R506" s="71"/>
      <c r="S506" s="71"/>
    </row>
    <row r="507" spans="1:20" ht="18" customHeight="1">
      <c r="A507" s="36"/>
      <c r="B507" s="11"/>
      <c r="C507" s="6">
        <v>0</v>
      </c>
      <c r="D507" s="242"/>
      <c r="E507" s="243"/>
      <c r="F507" s="9" t="s">
        <v>284</v>
      </c>
      <c r="G507" s="245"/>
      <c r="H507" s="245"/>
      <c r="I507" s="249"/>
      <c r="J507" s="250"/>
      <c r="K507" s="251"/>
      <c r="L507" s="48"/>
      <c r="M507" s="66"/>
      <c r="N507" s="71"/>
      <c r="O507" s="66"/>
      <c r="P507" s="71"/>
      <c r="Q507" s="76"/>
      <c r="R507" s="76"/>
      <c r="S507" s="76"/>
      <c r="T507" s="77"/>
    </row>
    <row r="508" spans="1:20" ht="18" customHeight="1">
      <c r="A508" s="36"/>
      <c r="B508" s="19"/>
      <c r="C508" s="3" t="s">
        <v>303</v>
      </c>
      <c r="D508" s="240">
        <v>1</v>
      </c>
      <c r="E508" s="241"/>
      <c r="F508" s="12"/>
      <c r="G508" s="244"/>
      <c r="H508" s="244">
        <v>4500</v>
      </c>
      <c r="I508" s="246" t="s">
        <v>444</v>
      </c>
      <c r="J508" s="247"/>
      <c r="K508" s="248"/>
      <c r="L508" s="48"/>
      <c r="M508" s="66"/>
      <c r="O508" s="71"/>
      <c r="Q508" s="71"/>
      <c r="R508" s="71"/>
      <c r="S508" s="71"/>
    </row>
    <row r="509" spans="1:20" ht="18" customHeight="1">
      <c r="A509" s="36"/>
      <c r="B509" s="11"/>
      <c r="C509" s="6">
        <v>0</v>
      </c>
      <c r="D509" s="242"/>
      <c r="E509" s="243"/>
      <c r="F509" s="9" t="s">
        <v>284</v>
      </c>
      <c r="G509" s="245"/>
      <c r="H509" s="245"/>
      <c r="I509" s="249"/>
      <c r="J509" s="250"/>
      <c r="K509" s="251"/>
      <c r="L509" s="48"/>
      <c r="M509" s="66"/>
      <c r="N509" s="71"/>
      <c r="O509" s="66"/>
      <c r="P509" s="71"/>
      <c r="Q509" s="76"/>
      <c r="R509" s="76"/>
      <c r="S509" s="76"/>
      <c r="T509" s="77"/>
    </row>
    <row r="510" spans="1:20" ht="18" customHeight="1">
      <c r="A510" s="36"/>
      <c r="B510" s="19"/>
      <c r="C510" s="3" t="s">
        <v>304</v>
      </c>
      <c r="D510" s="240">
        <v>1</v>
      </c>
      <c r="E510" s="241"/>
      <c r="F510" s="12"/>
      <c r="G510" s="244"/>
      <c r="H510" s="244">
        <v>19070</v>
      </c>
      <c r="I510" s="246" t="s">
        <v>445</v>
      </c>
      <c r="J510" s="247"/>
      <c r="K510" s="248"/>
      <c r="L510" s="48"/>
      <c r="M510" s="66"/>
      <c r="O510" s="71"/>
      <c r="Q510" s="71"/>
      <c r="R510" s="71"/>
      <c r="S510" s="71"/>
    </row>
    <row r="511" spans="1:20" ht="18" customHeight="1">
      <c r="A511" s="36"/>
      <c r="B511" s="11"/>
      <c r="C511" s="6">
        <v>0</v>
      </c>
      <c r="D511" s="242"/>
      <c r="E511" s="243"/>
      <c r="F511" s="9" t="s">
        <v>284</v>
      </c>
      <c r="G511" s="245"/>
      <c r="H511" s="245"/>
      <c r="I511" s="249"/>
      <c r="J511" s="250"/>
      <c r="K511" s="251"/>
      <c r="L511" s="48"/>
      <c r="M511" s="66"/>
      <c r="N511" s="71"/>
      <c r="O511" s="66"/>
      <c r="P511" s="71"/>
      <c r="Q511" s="76"/>
      <c r="R511" s="76"/>
      <c r="S511" s="76"/>
      <c r="T511" s="77"/>
    </row>
    <row r="512" spans="1:20" ht="18" customHeight="1">
      <c r="A512" s="36"/>
      <c r="B512" s="19"/>
      <c r="C512" s="3" t="s">
        <v>305</v>
      </c>
      <c r="D512" s="240">
        <v>4.9000000000000004</v>
      </c>
      <c r="E512" s="241"/>
      <c r="F512" s="12"/>
      <c r="G512" s="244">
        <v>550</v>
      </c>
      <c r="H512" s="244">
        <f>ROUNDDOWN(D512*G512,0)</f>
        <v>2695</v>
      </c>
      <c r="I512" s="246" t="s">
        <v>306</v>
      </c>
      <c r="J512" s="247"/>
      <c r="K512" s="248"/>
      <c r="L512" s="48"/>
      <c r="M512" s="66"/>
      <c r="O512" s="71"/>
      <c r="Q512" s="71"/>
      <c r="R512" s="71"/>
      <c r="S512" s="71"/>
    </row>
    <row r="513" spans="1:20" ht="18" customHeight="1">
      <c r="A513" s="36"/>
      <c r="B513" s="6"/>
      <c r="C513" s="6" t="s">
        <v>446</v>
      </c>
      <c r="D513" s="242"/>
      <c r="E513" s="243"/>
      <c r="F513" s="9" t="s">
        <v>308</v>
      </c>
      <c r="G513" s="245"/>
      <c r="H513" s="245"/>
      <c r="I513" s="249"/>
      <c r="J513" s="250"/>
      <c r="K513" s="251"/>
      <c r="L513" s="48"/>
      <c r="M513" s="66"/>
      <c r="N513" s="71"/>
      <c r="O513" s="66"/>
      <c r="P513" s="71"/>
      <c r="Q513" s="76"/>
      <c r="R513" s="76"/>
      <c r="S513" s="76"/>
      <c r="T513" s="77"/>
    </row>
    <row r="514" spans="1:20" ht="18" customHeight="1">
      <c r="A514" s="36"/>
      <c r="B514" s="3"/>
      <c r="C514" s="3" t="s">
        <v>447</v>
      </c>
      <c r="D514" s="240">
        <v>4.9000000000000004</v>
      </c>
      <c r="E514" s="241"/>
      <c r="F514" s="12"/>
      <c r="G514" s="244">
        <v>760</v>
      </c>
      <c r="H514" s="244">
        <f>ROUNDDOWN(D514*G514,0)</f>
        <v>3724</v>
      </c>
      <c r="I514" s="246" t="s">
        <v>312</v>
      </c>
      <c r="J514" s="247"/>
      <c r="K514" s="248"/>
      <c r="L514" s="48"/>
      <c r="M514" s="66"/>
      <c r="O514" s="71"/>
      <c r="Q514" s="71"/>
      <c r="R514" s="71"/>
      <c r="S514" s="71"/>
    </row>
    <row r="515" spans="1:20" ht="18" customHeight="1">
      <c r="A515" s="36"/>
      <c r="B515" s="6"/>
      <c r="C515" s="6" t="s">
        <v>448</v>
      </c>
      <c r="D515" s="242"/>
      <c r="E515" s="243"/>
      <c r="F515" s="9" t="s">
        <v>283</v>
      </c>
      <c r="G515" s="245"/>
      <c r="H515" s="245"/>
      <c r="I515" s="249"/>
      <c r="J515" s="250"/>
      <c r="K515" s="251"/>
      <c r="L515" s="48"/>
      <c r="M515" s="66"/>
      <c r="N515" s="71"/>
      <c r="O515" s="66"/>
      <c r="P515" s="71"/>
      <c r="Q515" s="76"/>
      <c r="R515" s="76"/>
      <c r="S515" s="76"/>
      <c r="T515" s="77"/>
    </row>
    <row r="516" spans="1:20" ht="18" customHeight="1">
      <c r="A516" s="36"/>
      <c r="B516" s="3"/>
      <c r="C516" s="3" t="s">
        <v>319</v>
      </c>
      <c r="D516" s="240">
        <v>0.8</v>
      </c>
      <c r="E516" s="241"/>
      <c r="F516" s="12"/>
      <c r="G516" s="244">
        <v>5200</v>
      </c>
      <c r="H516" s="244">
        <f>ROUNDDOWN(D516*G516,0)</f>
        <v>4160</v>
      </c>
      <c r="I516" s="246" t="s">
        <v>320</v>
      </c>
      <c r="J516" s="247"/>
      <c r="K516" s="248"/>
      <c r="L516" s="48"/>
      <c r="M516" s="66"/>
      <c r="O516" s="71"/>
      <c r="Q516" s="71"/>
      <c r="R516" s="71"/>
      <c r="S516" s="71"/>
    </row>
    <row r="517" spans="1:20" ht="18" customHeight="1">
      <c r="A517" s="36"/>
      <c r="B517" s="6"/>
      <c r="C517" s="6" t="s">
        <v>449</v>
      </c>
      <c r="D517" s="242"/>
      <c r="E517" s="243"/>
      <c r="F517" s="9" t="s">
        <v>308</v>
      </c>
      <c r="G517" s="245"/>
      <c r="H517" s="245"/>
      <c r="I517" s="249"/>
      <c r="J517" s="250"/>
      <c r="K517" s="251"/>
      <c r="L517" s="48"/>
      <c r="M517" s="66"/>
      <c r="N517" s="71"/>
      <c r="O517" s="66"/>
      <c r="P517" s="71"/>
      <c r="Q517" s="76"/>
      <c r="R517" s="76"/>
      <c r="S517" s="76"/>
      <c r="T517" s="77"/>
    </row>
    <row r="518" spans="1:20" ht="18" customHeight="1">
      <c r="A518" s="36"/>
      <c r="B518" s="3"/>
      <c r="C518" s="3" t="s">
        <v>450</v>
      </c>
      <c r="D518" s="240">
        <v>3</v>
      </c>
      <c r="E518" s="241"/>
      <c r="F518" s="12"/>
      <c r="G518" s="244">
        <v>15300</v>
      </c>
      <c r="H518" s="244">
        <f>ROUNDDOWN(D518*G518,0)</f>
        <v>45900</v>
      </c>
      <c r="I518" s="246">
        <v>0</v>
      </c>
      <c r="J518" s="247"/>
      <c r="K518" s="248"/>
      <c r="L518" s="48"/>
      <c r="M518" s="66"/>
      <c r="O518" s="71"/>
      <c r="Q518" s="71"/>
      <c r="R518" s="71"/>
      <c r="S518" s="71"/>
    </row>
    <row r="519" spans="1:20" ht="18" customHeight="1">
      <c r="A519" s="36"/>
      <c r="B519" s="6"/>
      <c r="C519" s="6" t="s">
        <v>451</v>
      </c>
      <c r="D519" s="242"/>
      <c r="E519" s="243"/>
      <c r="F519" s="9" t="s">
        <v>308</v>
      </c>
      <c r="G519" s="245"/>
      <c r="H519" s="245"/>
      <c r="I519" s="249"/>
      <c r="J519" s="250"/>
      <c r="K519" s="251"/>
      <c r="L519" s="48"/>
      <c r="M519" s="66"/>
      <c r="N519" s="71"/>
      <c r="O519" s="66"/>
      <c r="P519" s="71"/>
      <c r="Q519" s="76"/>
      <c r="R519" s="76"/>
      <c r="S519" s="76"/>
      <c r="T519" s="77"/>
    </row>
    <row r="520" spans="1:20" ht="18" customHeight="1">
      <c r="A520" s="36"/>
      <c r="B520" s="3"/>
      <c r="C520" s="3" t="s">
        <v>326</v>
      </c>
      <c r="D520" s="240">
        <v>3</v>
      </c>
      <c r="E520" s="241"/>
      <c r="F520" s="12"/>
      <c r="G520" s="244">
        <v>650</v>
      </c>
      <c r="H520" s="244">
        <f>ROUNDDOWN(D520*G520,0)</f>
        <v>1950</v>
      </c>
      <c r="I520" s="246">
        <v>0</v>
      </c>
      <c r="J520" s="247"/>
      <c r="K520" s="248"/>
      <c r="L520" s="48"/>
      <c r="M520" s="66"/>
      <c r="O520" s="71"/>
      <c r="Q520" s="71"/>
      <c r="R520" s="71"/>
      <c r="S520" s="71"/>
    </row>
    <row r="521" spans="1:20" ht="18" customHeight="1">
      <c r="A521" s="36"/>
      <c r="B521" s="6"/>
      <c r="C521" s="6" t="s">
        <v>452</v>
      </c>
      <c r="D521" s="242"/>
      <c r="E521" s="243"/>
      <c r="F521" s="9" t="s">
        <v>308</v>
      </c>
      <c r="G521" s="245"/>
      <c r="H521" s="245"/>
      <c r="I521" s="249"/>
      <c r="J521" s="250"/>
      <c r="K521" s="251"/>
      <c r="L521" s="48"/>
      <c r="M521" s="66"/>
      <c r="N521" s="71"/>
      <c r="O521" s="66"/>
      <c r="P521" s="71"/>
      <c r="Q521" s="76"/>
      <c r="R521" s="76"/>
      <c r="S521" s="76"/>
      <c r="T521" s="77"/>
    </row>
    <row r="522" spans="1:20" ht="18" customHeight="1">
      <c r="A522" s="36"/>
      <c r="B522" s="3"/>
      <c r="C522" s="3" t="s">
        <v>329</v>
      </c>
      <c r="D522" s="240">
        <v>1</v>
      </c>
      <c r="E522" s="241"/>
      <c r="F522" s="12"/>
      <c r="G522" s="244">
        <v>85000</v>
      </c>
      <c r="H522" s="244">
        <f>ROUNDDOWN(D522*G522,0)</f>
        <v>85000</v>
      </c>
      <c r="I522" s="246">
        <v>0</v>
      </c>
      <c r="J522" s="247"/>
      <c r="K522" s="248"/>
      <c r="L522" s="48"/>
      <c r="M522" s="66"/>
      <c r="O522" s="71"/>
      <c r="Q522" s="71"/>
      <c r="R522" s="71"/>
      <c r="S522" s="71"/>
    </row>
    <row r="523" spans="1:20" ht="18" customHeight="1">
      <c r="A523" s="36"/>
      <c r="B523" s="6"/>
      <c r="C523" s="6" t="s">
        <v>453</v>
      </c>
      <c r="D523" s="242"/>
      <c r="E523" s="243"/>
      <c r="F523" s="9" t="s">
        <v>332</v>
      </c>
      <c r="G523" s="245"/>
      <c r="H523" s="245"/>
      <c r="I523" s="249"/>
      <c r="J523" s="250"/>
      <c r="K523" s="251"/>
      <c r="L523" s="48"/>
      <c r="M523" s="66"/>
      <c r="N523" s="71"/>
      <c r="O523" s="66"/>
      <c r="P523" s="71"/>
      <c r="Q523" s="76"/>
      <c r="R523" s="76"/>
      <c r="S523" s="76"/>
      <c r="T523" s="77"/>
    </row>
    <row r="524" spans="1:20" ht="18" customHeight="1">
      <c r="A524" s="36"/>
      <c r="B524" s="3"/>
      <c r="C524" s="3" t="s">
        <v>360</v>
      </c>
      <c r="D524" s="240">
        <v>20.5</v>
      </c>
      <c r="E524" s="241"/>
      <c r="F524" s="12"/>
      <c r="G524" s="244">
        <v>3450</v>
      </c>
      <c r="H524" s="244">
        <f>ROUNDDOWN(D524*G524,0)</f>
        <v>70725</v>
      </c>
      <c r="I524" s="246">
        <v>0</v>
      </c>
      <c r="J524" s="247"/>
      <c r="K524" s="248"/>
      <c r="L524" s="48"/>
      <c r="M524" s="66"/>
      <c r="O524" s="71"/>
      <c r="Q524" s="71"/>
      <c r="R524" s="71"/>
      <c r="S524" s="71"/>
    </row>
    <row r="525" spans="1:20" ht="18" customHeight="1">
      <c r="A525" s="36"/>
      <c r="B525" s="6"/>
      <c r="C525" s="6" t="s">
        <v>354</v>
      </c>
      <c r="D525" s="242"/>
      <c r="E525" s="243"/>
      <c r="F525" s="10" t="s">
        <v>283</v>
      </c>
      <c r="G525" s="245"/>
      <c r="H525" s="245"/>
      <c r="I525" s="249"/>
      <c r="J525" s="250"/>
      <c r="K525" s="251"/>
      <c r="L525" s="48"/>
      <c r="M525" s="66"/>
      <c r="N525" s="71"/>
      <c r="O525" s="66"/>
      <c r="P525" s="71"/>
      <c r="Q525" s="76"/>
      <c r="R525" s="76"/>
      <c r="S525" s="76"/>
      <c r="T525" s="77"/>
    </row>
    <row r="526" spans="1:20" ht="18" customHeight="1">
      <c r="A526" s="36"/>
      <c r="B526"/>
      <c r="C526"/>
      <c r="D526"/>
      <c r="E526"/>
      <c r="F526"/>
      <c r="G526"/>
      <c r="H526"/>
      <c r="I526" s="90"/>
      <c r="J526" s="90"/>
      <c r="K526" s="112"/>
      <c r="L526" s="111"/>
      <c r="M526" s="66"/>
      <c r="N526" s="71"/>
      <c r="O526" s="66"/>
    </row>
    <row r="527" spans="1:20" ht="18" customHeight="1">
      <c r="A527" s="36"/>
      <c r="B527"/>
      <c r="C527"/>
      <c r="D527"/>
      <c r="E527"/>
      <c r="F527"/>
      <c r="G527"/>
      <c r="H527"/>
      <c r="I527" s="90"/>
      <c r="J527" s="90"/>
      <c r="K527" s="113"/>
      <c r="L527" s="111"/>
      <c r="M527" s="66"/>
      <c r="O527" s="66"/>
    </row>
    <row r="528" spans="1:20" ht="18" customHeight="1">
      <c r="A528" s="36"/>
      <c r="B528" s="19"/>
      <c r="C528" s="3" t="s">
        <v>363</v>
      </c>
      <c r="D528" s="240">
        <v>20.5</v>
      </c>
      <c r="E528" s="241"/>
      <c r="F528" s="12"/>
      <c r="G528" s="244">
        <v>200</v>
      </c>
      <c r="H528" s="244">
        <f>ROUNDDOWN(D528*G528,0)</f>
        <v>4100</v>
      </c>
      <c r="I528" s="246"/>
      <c r="J528" s="247"/>
      <c r="K528" s="248"/>
      <c r="M528" s="66"/>
      <c r="N528" s="71"/>
      <c r="O528" s="66"/>
    </row>
    <row r="529" spans="1:20" ht="18" customHeight="1">
      <c r="A529" s="36"/>
      <c r="B529" s="11"/>
      <c r="C529" s="6" t="s">
        <v>454</v>
      </c>
      <c r="D529" s="242"/>
      <c r="E529" s="243"/>
      <c r="F529" s="93" t="s">
        <v>283</v>
      </c>
      <c r="G529" s="245"/>
      <c r="H529" s="245"/>
      <c r="I529" s="249"/>
      <c r="J529" s="250"/>
      <c r="K529" s="251"/>
    </row>
    <row r="530" spans="1:20" ht="18" customHeight="1">
      <c r="A530" s="36"/>
      <c r="B530" s="18"/>
      <c r="C530" s="3" t="s">
        <v>455</v>
      </c>
      <c r="D530" s="240">
        <v>1</v>
      </c>
      <c r="E530" s="241"/>
      <c r="F530" s="12"/>
      <c r="G530" s="244"/>
      <c r="H530" s="244">
        <v>14200</v>
      </c>
      <c r="I530" s="246"/>
      <c r="J530" s="247"/>
      <c r="K530" s="248"/>
    </row>
    <row r="531" spans="1:20" ht="18" customHeight="1">
      <c r="A531" s="36"/>
      <c r="B531" s="6"/>
      <c r="C531" s="6" t="s">
        <v>356</v>
      </c>
      <c r="D531" s="242"/>
      <c r="E531" s="243"/>
      <c r="F531" s="93" t="s">
        <v>284</v>
      </c>
      <c r="G531" s="245"/>
      <c r="H531" s="245"/>
      <c r="I531" s="249"/>
      <c r="J531" s="250"/>
      <c r="K531" s="251"/>
      <c r="M531" s="66"/>
    </row>
    <row r="532" spans="1:20" ht="18" customHeight="1">
      <c r="A532" s="36"/>
      <c r="B532" s="19"/>
      <c r="C532" s="3" t="s">
        <v>456</v>
      </c>
      <c r="D532" s="240">
        <v>1</v>
      </c>
      <c r="E532" s="241"/>
      <c r="F532" s="12"/>
      <c r="G532" s="244"/>
      <c r="H532" s="244">
        <v>29300</v>
      </c>
      <c r="I532" s="246"/>
      <c r="J532" s="247"/>
      <c r="K532" s="248"/>
      <c r="L532" s="48"/>
      <c r="M532" s="66"/>
      <c r="O532" s="71"/>
      <c r="Q532" s="71"/>
      <c r="R532" s="71"/>
      <c r="S532" s="71"/>
    </row>
    <row r="533" spans="1:20" ht="18" customHeight="1">
      <c r="A533" s="36"/>
      <c r="B533" s="11"/>
      <c r="C533" s="6" t="s">
        <v>356</v>
      </c>
      <c r="D533" s="242"/>
      <c r="E533" s="243"/>
      <c r="F533" s="93" t="s">
        <v>284</v>
      </c>
      <c r="G533" s="245"/>
      <c r="H533" s="245"/>
      <c r="I533" s="249"/>
      <c r="J533" s="250"/>
      <c r="K533" s="251"/>
      <c r="L533" s="48"/>
      <c r="M533" s="66"/>
      <c r="N533" s="71"/>
      <c r="O533" s="66"/>
      <c r="P533" s="71"/>
      <c r="Q533" s="76"/>
      <c r="R533" s="76"/>
      <c r="S533" s="76"/>
      <c r="T533" s="77"/>
    </row>
    <row r="534" spans="1:20" ht="18" customHeight="1">
      <c r="A534" s="36"/>
      <c r="B534" s="19"/>
      <c r="C534" s="3"/>
      <c r="D534" s="240"/>
      <c r="E534" s="241"/>
      <c r="F534" s="12"/>
      <c r="G534" s="244"/>
      <c r="H534" s="244">
        <f>ROUNDDOWN(D534*G534,0)</f>
        <v>0</v>
      </c>
      <c r="I534" s="246"/>
      <c r="J534" s="247"/>
      <c r="K534" s="248"/>
      <c r="L534" s="48"/>
      <c r="M534" s="66"/>
      <c r="O534" s="71"/>
      <c r="Q534" s="71"/>
      <c r="R534" s="71"/>
      <c r="S534" s="71"/>
    </row>
    <row r="535" spans="1:20" ht="18" customHeight="1">
      <c r="A535" s="36"/>
      <c r="B535" s="11"/>
      <c r="C535" s="6"/>
      <c r="D535" s="242"/>
      <c r="E535" s="243"/>
      <c r="F535" s="9"/>
      <c r="G535" s="245"/>
      <c r="H535" s="245"/>
      <c r="I535" s="249"/>
      <c r="J535" s="250"/>
      <c r="K535" s="251"/>
      <c r="L535" s="48"/>
      <c r="M535" s="66"/>
      <c r="N535" s="71"/>
      <c r="O535" s="66"/>
      <c r="P535" s="71"/>
      <c r="Q535" s="76"/>
      <c r="R535" s="76"/>
      <c r="S535" s="76"/>
      <c r="T535" s="77"/>
    </row>
    <row r="536" spans="1:20" ht="18" customHeight="1">
      <c r="A536" s="36"/>
      <c r="B536" s="19"/>
      <c r="C536" s="3"/>
      <c r="D536" s="240"/>
      <c r="E536" s="241"/>
      <c r="F536" s="12"/>
      <c r="G536" s="244"/>
      <c r="H536" s="244">
        <f>ROUNDDOWN(D536*G536,0)</f>
        <v>0</v>
      </c>
      <c r="I536" s="246"/>
      <c r="J536" s="247"/>
      <c r="K536" s="248"/>
      <c r="L536" s="48"/>
      <c r="M536" s="66"/>
      <c r="O536" s="71"/>
      <c r="Q536" s="71"/>
      <c r="R536" s="71"/>
      <c r="S536" s="71"/>
    </row>
    <row r="537" spans="1:20" ht="18" customHeight="1">
      <c r="A537" s="36"/>
      <c r="B537" s="11"/>
      <c r="C537" s="6"/>
      <c r="D537" s="242"/>
      <c r="E537" s="243"/>
      <c r="F537" s="9"/>
      <c r="G537" s="245"/>
      <c r="H537" s="245"/>
      <c r="I537" s="249"/>
      <c r="J537" s="250"/>
      <c r="K537" s="251"/>
      <c r="L537" s="48"/>
      <c r="M537" s="66"/>
      <c r="N537" s="71"/>
      <c r="O537" s="66"/>
      <c r="P537" s="71"/>
      <c r="Q537" s="76"/>
      <c r="R537" s="76"/>
      <c r="S537" s="76"/>
      <c r="T537" s="77"/>
    </row>
    <row r="538" spans="1:20" ht="18" customHeight="1">
      <c r="A538" s="36"/>
      <c r="B538" s="19"/>
      <c r="C538" s="3"/>
      <c r="D538" s="240"/>
      <c r="E538" s="241"/>
      <c r="F538" s="12"/>
      <c r="G538" s="244"/>
      <c r="H538" s="244">
        <f>ROUNDDOWN(D538*G538,0)</f>
        <v>0</v>
      </c>
      <c r="I538" s="246"/>
      <c r="J538" s="247"/>
      <c r="K538" s="248"/>
      <c r="L538" s="48"/>
      <c r="M538" s="66"/>
      <c r="O538" s="71"/>
      <c r="Q538" s="71"/>
      <c r="R538" s="71"/>
      <c r="S538" s="71"/>
    </row>
    <row r="539" spans="1:20" ht="18" customHeight="1">
      <c r="A539" s="36"/>
      <c r="B539" s="6"/>
      <c r="C539" s="6"/>
      <c r="D539" s="242"/>
      <c r="E539" s="243"/>
      <c r="F539" s="9"/>
      <c r="G539" s="245"/>
      <c r="H539" s="245"/>
      <c r="I539" s="249"/>
      <c r="J539" s="250"/>
      <c r="K539" s="251"/>
      <c r="L539" s="48"/>
      <c r="M539" s="66"/>
      <c r="N539" s="71"/>
      <c r="O539" s="66"/>
      <c r="P539" s="71"/>
      <c r="Q539" s="76"/>
      <c r="R539" s="76"/>
      <c r="S539" s="76"/>
      <c r="T539" s="77"/>
    </row>
    <row r="540" spans="1:20" ht="18" customHeight="1">
      <c r="A540" s="36"/>
      <c r="B540" s="3"/>
      <c r="C540" s="3"/>
      <c r="D540" s="240"/>
      <c r="E540" s="241"/>
      <c r="F540" s="12"/>
      <c r="G540" s="244"/>
      <c r="H540" s="244">
        <f>ROUNDDOWN(D540*G540,0)</f>
        <v>0</v>
      </c>
      <c r="I540" s="246"/>
      <c r="J540" s="247"/>
      <c r="K540" s="248"/>
      <c r="L540" s="48"/>
      <c r="M540" s="66"/>
      <c r="O540" s="71"/>
      <c r="Q540" s="71"/>
      <c r="R540" s="71"/>
      <c r="S540" s="71"/>
    </row>
    <row r="541" spans="1:20" ht="18" customHeight="1">
      <c r="A541" s="36"/>
      <c r="B541" s="6"/>
      <c r="C541" s="6"/>
      <c r="D541" s="242"/>
      <c r="E541" s="243"/>
      <c r="F541" s="9"/>
      <c r="G541" s="245"/>
      <c r="H541" s="245"/>
      <c r="I541" s="249"/>
      <c r="J541" s="250"/>
      <c r="K541" s="251"/>
      <c r="L541" s="48"/>
      <c r="M541" s="66"/>
      <c r="N541" s="71"/>
      <c r="O541" s="66"/>
      <c r="P541" s="71"/>
      <c r="Q541" s="76"/>
      <c r="R541" s="76"/>
      <c r="S541" s="76"/>
      <c r="T541" s="77"/>
    </row>
    <row r="542" spans="1:20" ht="18" customHeight="1">
      <c r="A542" s="36"/>
      <c r="B542" s="3"/>
      <c r="C542" s="3"/>
      <c r="D542" s="240"/>
      <c r="E542" s="241"/>
      <c r="F542" s="12"/>
      <c r="G542" s="244"/>
      <c r="H542" s="244">
        <f>ROUNDDOWN(D542*G542,0)</f>
        <v>0</v>
      </c>
      <c r="I542" s="246"/>
      <c r="J542" s="247"/>
      <c r="K542" s="248"/>
      <c r="L542" s="48"/>
      <c r="M542" s="66"/>
      <c r="O542" s="71"/>
      <c r="Q542" s="71"/>
      <c r="R542" s="71"/>
      <c r="S542" s="71"/>
    </row>
    <row r="543" spans="1:20" ht="18" customHeight="1">
      <c r="A543" s="36"/>
      <c r="B543" s="6"/>
      <c r="C543" s="6"/>
      <c r="D543" s="242"/>
      <c r="E543" s="243"/>
      <c r="F543" s="9"/>
      <c r="G543" s="245"/>
      <c r="H543" s="245"/>
      <c r="I543" s="249"/>
      <c r="J543" s="250"/>
      <c r="K543" s="251"/>
      <c r="L543" s="48"/>
      <c r="M543" s="66"/>
      <c r="N543" s="71"/>
      <c r="O543" s="66"/>
      <c r="P543" s="71"/>
      <c r="Q543" s="76"/>
      <c r="R543" s="76"/>
      <c r="S543" s="76"/>
      <c r="T543" s="77"/>
    </row>
    <row r="544" spans="1:20" ht="18" customHeight="1">
      <c r="A544" s="36"/>
      <c r="B544" s="3"/>
      <c r="C544" s="3"/>
      <c r="D544" s="240"/>
      <c r="E544" s="241"/>
      <c r="F544" s="12"/>
      <c r="G544" s="244"/>
      <c r="H544" s="244">
        <f>ROUNDDOWN(D544*G544,0)</f>
        <v>0</v>
      </c>
      <c r="I544" s="246"/>
      <c r="J544" s="247"/>
      <c r="K544" s="248"/>
      <c r="L544" s="48"/>
      <c r="M544" s="66"/>
      <c r="O544" s="71"/>
      <c r="Q544" s="71"/>
      <c r="R544" s="71"/>
      <c r="S544" s="71"/>
    </row>
    <row r="545" spans="1:20" ht="18" customHeight="1">
      <c r="A545" s="36"/>
      <c r="B545" s="6"/>
      <c r="C545" s="6"/>
      <c r="D545" s="242"/>
      <c r="E545" s="243"/>
      <c r="F545" s="9"/>
      <c r="G545" s="245"/>
      <c r="H545" s="245"/>
      <c r="I545" s="249"/>
      <c r="J545" s="250"/>
      <c r="K545" s="251"/>
      <c r="L545" s="48"/>
      <c r="M545" s="66"/>
      <c r="N545" s="71"/>
      <c r="O545" s="66"/>
      <c r="P545" s="71"/>
      <c r="Q545" s="76"/>
      <c r="R545" s="76"/>
      <c r="S545" s="76"/>
      <c r="T545" s="77"/>
    </row>
    <row r="546" spans="1:20" ht="18" customHeight="1">
      <c r="A546" s="36"/>
      <c r="B546" s="3"/>
      <c r="C546" s="3"/>
      <c r="D546" s="240"/>
      <c r="E546" s="241"/>
      <c r="F546" s="12"/>
      <c r="G546" s="244"/>
      <c r="H546" s="244">
        <f>ROUNDDOWN(D546*G546,0)</f>
        <v>0</v>
      </c>
      <c r="I546" s="246"/>
      <c r="J546" s="247"/>
      <c r="K546" s="248"/>
      <c r="L546" s="48"/>
      <c r="M546" s="66"/>
      <c r="O546" s="71"/>
      <c r="Q546" s="71"/>
      <c r="R546" s="71"/>
      <c r="S546" s="71"/>
    </row>
    <row r="547" spans="1:20" ht="18" customHeight="1">
      <c r="A547" s="36"/>
      <c r="B547" s="6"/>
      <c r="C547" s="6"/>
      <c r="D547" s="242"/>
      <c r="E547" s="243"/>
      <c r="F547" s="9"/>
      <c r="G547" s="245"/>
      <c r="H547" s="245"/>
      <c r="I547" s="249"/>
      <c r="J547" s="250"/>
      <c r="K547" s="251"/>
      <c r="L547" s="48"/>
      <c r="M547" s="66"/>
      <c r="N547" s="71"/>
      <c r="O547" s="66"/>
      <c r="P547" s="71"/>
      <c r="Q547" s="76"/>
      <c r="R547" s="76"/>
      <c r="S547" s="76"/>
      <c r="T547" s="77"/>
    </row>
    <row r="548" spans="1:20" ht="18" customHeight="1">
      <c r="A548" s="36"/>
      <c r="B548" s="3"/>
      <c r="C548" s="3"/>
      <c r="D548" s="240"/>
      <c r="E548" s="241"/>
      <c r="F548" s="12"/>
      <c r="G548" s="244"/>
      <c r="H548" s="244">
        <f>ROUNDDOWN(D548*G548,0)</f>
        <v>0</v>
      </c>
      <c r="I548" s="246"/>
      <c r="J548" s="247"/>
      <c r="K548" s="248"/>
      <c r="L548" s="48"/>
      <c r="M548" s="66"/>
      <c r="O548" s="71"/>
      <c r="Q548" s="71"/>
      <c r="R548" s="71"/>
      <c r="S548" s="71"/>
    </row>
    <row r="549" spans="1:20" ht="18" customHeight="1">
      <c r="A549" s="36"/>
      <c r="B549" s="6"/>
      <c r="C549" s="6"/>
      <c r="D549" s="242"/>
      <c r="E549" s="243"/>
      <c r="F549" s="9"/>
      <c r="G549" s="245"/>
      <c r="H549" s="245"/>
      <c r="I549" s="249"/>
      <c r="J549" s="250"/>
      <c r="K549" s="251"/>
      <c r="L549" s="48"/>
      <c r="M549" s="66"/>
      <c r="N549" s="71"/>
      <c r="O549" s="66"/>
      <c r="P549" s="71"/>
      <c r="Q549" s="76"/>
      <c r="R549" s="76"/>
      <c r="S549" s="76"/>
      <c r="T549" s="77"/>
    </row>
    <row r="550" spans="1:20" ht="18" customHeight="1">
      <c r="A550" s="36"/>
      <c r="B550" s="3"/>
      <c r="C550" s="3" t="str">
        <f>B450&amp;"-計"</f>
        <v>3-計</v>
      </c>
      <c r="D550" s="240"/>
      <c r="E550" s="241"/>
      <c r="F550" s="12"/>
      <c r="G550" s="244"/>
      <c r="H550" s="244">
        <f>SUM(H452:H549)</f>
        <v>864274</v>
      </c>
      <c r="I550" s="246"/>
      <c r="J550" s="247"/>
      <c r="K550" s="248"/>
      <c r="L550" s="48"/>
      <c r="M550" s="66"/>
      <c r="O550" s="71"/>
      <c r="Q550" s="71"/>
      <c r="R550" s="71"/>
      <c r="S550" s="71"/>
    </row>
    <row r="551" spans="1:20" ht="18" customHeight="1">
      <c r="A551" s="36"/>
      <c r="B551" s="6"/>
      <c r="C551" s="6"/>
      <c r="D551" s="242"/>
      <c r="E551" s="243"/>
      <c r="F551" s="10"/>
      <c r="G551" s="245"/>
      <c r="H551" s="245"/>
      <c r="I551" s="249"/>
      <c r="J551" s="250"/>
      <c r="K551" s="251"/>
      <c r="L551" s="48"/>
      <c r="M551" s="66"/>
      <c r="N551" s="71"/>
      <c r="O551" s="66"/>
      <c r="P551" s="71"/>
      <c r="Q551" s="76"/>
      <c r="R551" s="76"/>
      <c r="S551" s="76"/>
      <c r="T551" s="77"/>
    </row>
    <row r="552" spans="1:20" ht="18" customHeight="1">
      <c r="A552" s="36"/>
      <c r="C552" s="78"/>
      <c r="D552" s="61"/>
      <c r="E552" s="61"/>
      <c r="F552" s="62"/>
      <c r="G552" s="63"/>
      <c r="H552" s="63"/>
      <c r="I552" s="79"/>
      <c r="J552" s="79"/>
      <c r="K552" s="79"/>
      <c r="M552" s="66"/>
      <c r="N552" s="71"/>
      <c r="O552" s="66"/>
    </row>
    <row r="553" spans="1:20" ht="18" customHeight="1">
      <c r="A553" s="36"/>
      <c r="D553" s="61"/>
      <c r="E553" s="61"/>
      <c r="F553" s="62"/>
      <c r="G553" s="63"/>
      <c r="H553" s="63"/>
      <c r="I553" s="64"/>
      <c r="J553" s="64"/>
      <c r="K553" s="64"/>
    </row>
    <row r="554" spans="1:20" ht="18" customHeight="1">
      <c r="A554" s="36"/>
      <c r="B554" s="39"/>
      <c r="C554" s="39"/>
      <c r="D554" s="277"/>
      <c r="E554" s="278"/>
      <c r="F554" s="45"/>
      <c r="G554" s="281"/>
      <c r="H554" s="281"/>
      <c r="I554" s="283"/>
      <c r="J554" s="284"/>
      <c r="K554" s="285"/>
    </row>
    <row r="555" spans="1:20" ht="18" customHeight="1">
      <c r="A555" s="36"/>
      <c r="B555" s="65"/>
      <c r="C555" s="42"/>
      <c r="D555" s="279"/>
      <c r="E555" s="280"/>
      <c r="F555" s="47"/>
      <c r="G555" s="282"/>
      <c r="H555" s="282"/>
      <c r="I555" s="286"/>
      <c r="J555" s="287"/>
      <c r="K555" s="288"/>
      <c r="M555" s="66"/>
    </row>
    <row r="556" spans="1:20" ht="18" customHeight="1">
      <c r="A556" s="36"/>
      <c r="B556" s="39"/>
      <c r="C556" s="67"/>
      <c r="D556" s="277"/>
      <c r="E556" s="278"/>
      <c r="F556" s="45"/>
      <c r="G556" s="281"/>
      <c r="H556" s="289"/>
      <c r="I556" s="291"/>
      <c r="J556" s="292"/>
      <c r="K556" s="293"/>
      <c r="L556" s="48"/>
      <c r="M556" s="66"/>
      <c r="O556" s="71"/>
      <c r="Q556" s="71"/>
      <c r="R556" s="71"/>
      <c r="S556" s="71"/>
    </row>
    <row r="557" spans="1:20" ht="18" customHeight="1">
      <c r="A557" s="36"/>
      <c r="B557" s="42"/>
      <c r="C557" s="72"/>
      <c r="D557" s="279"/>
      <c r="E557" s="280"/>
      <c r="F557" s="47"/>
      <c r="G557" s="282"/>
      <c r="H557" s="290"/>
      <c r="I557" s="294"/>
      <c r="J557" s="295"/>
      <c r="K557" s="296"/>
      <c r="L557" s="48"/>
      <c r="M557" s="66"/>
      <c r="N557" s="71"/>
      <c r="O557" s="66"/>
      <c r="P557" s="71"/>
      <c r="Q557" s="76"/>
      <c r="R557" s="76"/>
      <c r="S557" s="76"/>
      <c r="T557" s="77"/>
    </row>
    <row r="558" spans="1:20" ht="18" customHeight="1">
      <c r="A558" s="36"/>
      <c r="B558" s="39"/>
      <c r="C558" s="67"/>
      <c r="D558" s="277"/>
      <c r="E558" s="278"/>
      <c r="F558" s="45"/>
      <c r="G558" s="281"/>
      <c r="H558" s="289"/>
      <c r="I558" s="291"/>
      <c r="J558" s="292"/>
      <c r="K558" s="293"/>
      <c r="L558" s="48"/>
      <c r="M558" s="66"/>
      <c r="O558" s="71"/>
      <c r="Q558" s="71"/>
      <c r="R558" s="71"/>
      <c r="S558" s="71"/>
    </row>
    <row r="559" spans="1:20" ht="18" customHeight="1">
      <c r="A559" s="36"/>
      <c r="B559" s="42"/>
      <c r="C559" s="72"/>
      <c r="D559" s="279"/>
      <c r="E559" s="280"/>
      <c r="F559" s="47"/>
      <c r="G559" s="282"/>
      <c r="H559" s="290"/>
      <c r="I559" s="294"/>
      <c r="J559" s="295"/>
      <c r="K559" s="296"/>
      <c r="L559" s="48"/>
      <c r="M559" s="66"/>
      <c r="N559" s="71"/>
      <c r="O559" s="66"/>
      <c r="P559" s="71"/>
      <c r="Q559" s="76"/>
      <c r="R559" s="76"/>
      <c r="S559" s="76"/>
      <c r="T559" s="77"/>
    </row>
    <row r="560" spans="1:20" ht="18" customHeight="1">
      <c r="A560" s="36"/>
      <c r="B560" s="39"/>
      <c r="C560" s="67"/>
      <c r="D560" s="277"/>
      <c r="E560" s="278"/>
      <c r="F560" s="45"/>
      <c r="G560" s="281"/>
      <c r="H560" s="289"/>
      <c r="I560" s="291"/>
      <c r="J560" s="292"/>
      <c r="K560" s="293"/>
      <c r="L560" s="48"/>
      <c r="M560" s="66"/>
      <c r="O560" s="71"/>
      <c r="Q560" s="71"/>
      <c r="R560" s="71"/>
      <c r="S560" s="71"/>
    </row>
    <row r="561" spans="1:20" ht="18" customHeight="1">
      <c r="A561" s="36"/>
      <c r="B561" s="42"/>
      <c r="C561" s="72"/>
      <c r="D561" s="279"/>
      <c r="E561" s="280"/>
      <c r="F561" s="47"/>
      <c r="G561" s="282"/>
      <c r="H561" s="290"/>
      <c r="I561" s="294"/>
      <c r="J561" s="295"/>
      <c r="K561" s="296"/>
      <c r="L561" s="48"/>
      <c r="M561" s="66"/>
      <c r="N561" s="71"/>
      <c r="O561" s="66"/>
      <c r="P561" s="71"/>
      <c r="Q561" s="76"/>
      <c r="R561" s="76"/>
      <c r="S561" s="76"/>
      <c r="T561" s="77"/>
    </row>
    <row r="562" spans="1:20" ht="18" customHeight="1">
      <c r="A562" s="36"/>
      <c r="B562" s="39"/>
      <c r="C562" s="67"/>
      <c r="D562" s="277"/>
      <c r="E562" s="278"/>
      <c r="F562" s="45"/>
      <c r="G562" s="281"/>
      <c r="H562" s="289"/>
      <c r="I562" s="291"/>
      <c r="J562" s="292"/>
      <c r="K562" s="293"/>
      <c r="L562" s="48"/>
      <c r="M562" s="66"/>
      <c r="O562" s="71"/>
      <c r="Q562" s="71"/>
      <c r="R562" s="71"/>
      <c r="S562" s="71"/>
    </row>
    <row r="563" spans="1:20" ht="18" customHeight="1">
      <c r="A563" s="36"/>
      <c r="B563" s="42"/>
      <c r="C563" s="72"/>
      <c r="D563" s="279"/>
      <c r="E563" s="280"/>
      <c r="F563" s="47"/>
      <c r="G563" s="282"/>
      <c r="H563" s="290"/>
      <c r="I563" s="294"/>
      <c r="J563" s="295"/>
      <c r="K563" s="296"/>
      <c r="L563" s="48"/>
      <c r="M563" s="66"/>
      <c r="N563" s="71"/>
      <c r="O563" s="66"/>
      <c r="P563" s="71"/>
      <c r="Q563" s="76"/>
      <c r="R563" s="76"/>
      <c r="S563" s="76"/>
      <c r="T563" s="77"/>
    </row>
    <row r="564" spans="1:20" ht="18" customHeight="1">
      <c r="A564" s="36"/>
      <c r="B564" s="39"/>
      <c r="C564" s="67"/>
      <c r="D564" s="277"/>
      <c r="E564" s="278"/>
      <c r="F564" s="45"/>
      <c r="G564" s="281"/>
      <c r="H564" s="289"/>
      <c r="I564" s="291"/>
      <c r="J564" s="292"/>
      <c r="K564" s="293"/>
      <c r="L564" s="48"/>
      <c r="M564" s="66"/>
      <c r="O564" s="71"/>
      <c r="Q564" s="71"/>
      <c r="R564" s="71"/>
      <c r="S564" s="71"/>
    </row>
    <row r="565" spans="1:20" ht="18" customHeight="1">
      <c r="A565" s="36"/>
      <c r="B565" s="42"/>
      <c r="C565" s="72"/>
      <c r="D565" s="279"/>
      <c r="E565" s="280"/>
      <c r="F565" s="47"/>
      <c r="G565" s="282"/>
      <c r="H565" s="290"/>
      <c r="I565" s="294"/>
      <c r="J565" s="295"/>
      <c r="K565" s="296"/>
      <c r="L565" s="48"/>
      <c r="M565" s="66"/>
      <c r="N565" s="71"/>
      <c r="O565" s="66"/>
      <c r="P565" s="71"/>
      <c r="Q565" s="76"/>
      <c r="R565" s="76"/>
      <c r="S565" s="76"/>
      <c r="T565" s="77"/>
    </row>
    <row r="566" spans="1:20" ht="18" customHeight="1">
      <c r="A566" s="36"/>
      <c r="B566" s="39"/>
      <c r="C566" s="67"/>
      <c r="D566" s="277"/>
      <c r="E566" s="278"/>
      <c r="F566" s="45"/>
      <c r="G566" s="281"/>
      <c r="H566" s="289"/>
      <c r="I566" s="291"/>
      <c r="J566" s="292"/>
      <c r="K566" s="293"/>
      <c r="L566" s="48"/>
      <c r="M566" s="66"/>
      <c r="O566" s="71"/>
      <c r="Q566" s="71"/>
      <c r="R566" s="71"/>
      <c r="S566" s="71"/>
    </row>
    <row r="567" spans="1:20" ht="18" customHeight="1">
      <c r="A567" s="36"/>
      <c r="B567" s="42"/>
      <c r="C567" s="72"/>
      <c r="D567" s="279"/>
      <c r="E567" s="280"/>
      <c r="F567" s="47"/>
      <c r="G567" s="282"/>
      <c r="H567" s="290"/>
      <c r="I567" s="294"/>
      <c r="J567" s="295"/>
      <c r="K567" s="296"/>
      <c r="L567" s="48"/>
      <c r="M567" s="66"/>
      <c r="N567" s="71"/>
      <c r="O567" s="66"/>
      <c r="P567" s="71"/>
      <c r="Q567" s="76"/>
      <c r="R567" s="76"/>
      <c r="S567" s="76"/>
      <c r="T567" s="77"/>
    </row>
    <row r="568" spans="1:20" ht="18" customHeight="1">
      <c r="A568" s="36"/>
      <c r="B568" s="39"/>
      <c r="C568" s="67"/>
      <c r="D568" s="277"/>
      <c r="E568" s="278"/>
      <c r="F568" s="45"/>
      <c r="G568" s="281"/>
      <c r="H568" s="289"/>
      <c r="I568" s="291"/>
      <c r="J568" s="292"/>
      <c r="K568" s="293"/>
      <c r="L568" s="48"/>
      <c r="M568" s="66"/>
      <c r="O568" s="71"/>
      <c r="Q568" s="71"/>
      <c r="R568" s="71"/>
      <c r="S568" s="71"/>
    </row>
    <row r="569" spans="1:20" ht="18" customHeight="1">
      <c r="A569" s="36"/>
      <c r="B569" s="42"/>
      <c r="C569" s="72"/>
      <c r="D569" s="279"/>
      <c r="E569" s="280"/>
      <c r="F569" s="47"/>
      <c r="G569" s="282"/>
      <c r="H569" s="290"/>
      <c r="I569" s="294"/>
      <c r="J569" s="295"/>
      <c r="K569" s="296"/>
      <c r="L569" s="48"/>
      <c r="M569" s="66"/>
      <c r="N569" s="71"/>
      <c r="O569" s="66"/>
      <c r="P569" s="71"/>
      <c r="Q569" s="76"/>
      <c r="R569" s="76"/>
      <c r="S569" s="76"/>
      <c r="T569" s="77"/>
    </row>
    <row r="570" spans="1:20" ht="18" customHeight="1">
      <c r="A570" s="36"/>
      <c r="B570" s="39"/>
      <c r="C570" s="67"/>
      <c r="D570" s="277"/>
      <c r="E570" s="278"/>
      <c r="F570" s="45"/>
      <c r="G570" s="281"/>
      <c r="H570" s="289"/>
      <c r="I570" s="291"/>
      <c r="J570" s="292"/>
      <c r="K570" s="293"/>
      <c r="L570" s="48"/>
      <c r="M570" s="66"/>
      <c r="O570" s="71"/>
      <c r="Q570" s="71"/>
      <c r="R570" s="71"/>
      <c r="S570" s="71"/>
    </row>
    <row r="571" spans="1:20" ht="18" customHeight="1">
      <c r="A571" s="36"/>
      <c r="B571" s="42"/>
      <c r="C571" s="72"/>
      <c r="D571" s="279"/>
      <c r="E571" s="280"/>
      <c r="F571" s="47"/>
      <c r="G571" s="282"/>
      <c r="H571" s="290"/>
      <c r="I571" s="294"/>
      <c r="J571" s="295"/>
      <c r="K571" s="296"/>
      <c r="L571" s="48"/>
      <c r="M571" s="66"/>
      <c r="N571" s="71"/>
      <c r="O571" s="66"/>
      <c r="P571" s="71"/>
      <c r="Q571" s="76"/>
      <c r="R571" s="76"/>
      <c r="S571" s="76"/>
      <c r="T571" s="77"/>
    </row>
    <row r="572" spans="1:20" ht="18" customHeight="1">
      <c r="A572" s="36"/>
      <c r="B572" s="39"/>
      <c r="C572" s="67"/>
      <c r="D572" s="277"/>
      <c r="E572" s="278"/>
      <c r="F572" s="45"/>
      <c r="G572" s="281"/>
      <c r="H572" s="289"/>
      <c r="I572" s="291"/>
      <c r="J572" s="292"/>
      <c r="K572" s="293"/>
      <c r="L572" s="48"/>
      <c r="M572" s="66"/>
      <c r="O572" s="71"/>
      <c r="Q572" s="71"/>
      <c r="R572" s="71"/>
      <c r="S572" s="71"/>
    </row>
    <row r="573" spans="1:20" ht="18" customHeight="1">
      <c r="A573" s="36"/>
      <c r="B573" s="42"/>
      <c r="C573" s="72"/>
      <c r="D573" s="279"/>
      <c r="E573" s="280"/>
      <c r="F573" s="47"/>
      <c r="G573" s="282"/>
      <c r="H573" s="290"/>
      <c r="I573" s="294"/>
      <c r="J573" s="295"/>
      <c r="K573" s="296"/>
      <c r="L573" s="48"/>
      <c r="M573" s="66"/>
      <c r="N573" s="71"/>
      <c r="O573" s="66"/>
      <c r="P573" s="71"/>
      <c r="Q573" s="76"/>
      <c r="R573" s="76"/>
      <c r="S573" s="76"/>
      <c r="T573" s="77"/>
    </row>
    <row r="574" spans="1:20" ht="18" customHeight="1">
      <c r="A574" s="36"/>
      <c r="B574" s="39"/>
      <c r="C574" s="67"/>
      <c r="D574" s="277"/>
      <c r="E574" s="278"/>
      <c r="F574" s="45"/>
      <c r="G574" s="281"/>
      <c r="H574" s="289"/>
      <c r="I574" s="291"/>
      <c r="J574" s="292"/>
      <c r="K574" s="293"/>
      <c r="L574" s="48"/>
      <c r="M574" s="66"/>
      <c r="O574" s="71"/>
      <c r="Q574" s="71"/>
      <c r="R574" s="71"/>
      <c r="S574" s="71"/>
    </row>
    <row r="575" spans="1:20" ht="18" customHeight="1">
      <c r="A575" s="36"/>
      <c r="B575" s="42"/>
      <c r="C575" s="72"/>
      <c r="D575" s="279"/>
      <c r="E575" s="280"/>
      <c r="F575" s="47"/>
      <c r="G575" s="282"/>
      <c r="H575" s="290"/>
      <c r="I575" s="294"/>
      <c r="J575" s="295"/>
      <c r="K575" s="296"/>
      <c r="L575" s="48"/>
      <c r="M575" s="66"/>
      <c r="N575" s="71"/>
      <c r="O575" s="66"/>
      <c r="P575" s="71"/>
      <c r="Q575" s="76"/>
      <c r="R575" s="76"/>
      <c r="S575" s="76"/>
      <c r="T575" s="77"/>
    </row>
    <row r="576" spans="1:20" ht="18" customHeight="1">
      <c r="A576" s="36"/>
      <c r="B576" s="39"/>
      <c r="C576" s="67"/>
      <c r="D576" s="277"/>
      <c r="E576" s="278"/>
      <c r="F576" s="45"/>
      <c r="G576" s="281"/>
      <c r="H576" s="289"/>
      <c r="I576" s="291"/>
      <c r="J576" s="292"/>
      <c r="K576" s="293"/>
      <c r="L576" s="48"/>
      <c r="M576" s="66"/>
      <c r="N576" s="71"/>
      <c r="O576" s="66"/>
    </row>
    <row r="577" spans="1:15" ht="18" customHeight="1">
      <c r="A577" s="36"/>
      <c r="B577" s="42"/>
      <c r="C577" s="42"/>
      <c r="D577" s="279"/>
      <c r="E577" s="280"/>
      <c r="F577" s="59"/>
      <c r="G577" s="282"/>
      <c r="H577" s="290"/>
      <c r="I577" s="294"/>
      <c r="J577" s="295"/>
      <c r="K577" s="296"/>
      <c r="L577" s="48"/>
      <c r="M577" s="66"/>
      <c r="O577" s="66"/>
    </row>
    <row r="578" spans="1:15" ht="18" customHeight="1">
      <c r="A578" s="36"/>
      <c r="C578" s="78"/>
      <c r="D578" s="61"/>
      <c r="E578" s="61"/>
      <c r="F578" s="62"/>
      <c r="G578" s="63"/>
      <c r="H578" s="63"/>
      <c r="I578" s="79"/>
      <c r="J578" s="79"/>
      <c r="K578" s="79"/>
      <c r="M578" s="66"/>
      <c r="N578" s="71"/>
      <c r="O578" s="66"/>
    </row>
    <row r="579" spans="1:15" ht="18" customHeight="1">
      <c r="A579" s="36"/>
      <c r="D579" s="61"/>
      <c r="E579" s="61"/>
      <c r="F579" s="62"/>
      <c r="G579" s="63"/>
      <c r="H579" s="63"/>
      <c r="I579" s="64"/>
      <c r="J579" s="64"/>
      <c r="K579" s="64"/>
    </row>
  </sheetData>
  <mergeCells count="1326">
    <mergeCell ref="D576:E577"/>
    <mergeCell ref="G576:G577"/>
    <mergeCell ref="H576:H577"/>
    <mergeCell ref="I576:K576"/>
    <mergeCell ref="I577:K577"/>
    <mergeCell ref="D568:E569"/>
    <mergeCell ref="G568:G569"/>
    <mergeCell ref="H568:H569"/>
    <mergeCell ref="I568:K568"/>
    <mergeCell ref="I569:K569"/>
    <mergeCell ref="D570:E571"/>
    <mergeCell ref="G570:G571"/>
    <mergeCell ref="H570:H571"/>
    <mergeCell ref="I570:K570"/>
    <mergeCell ref="I571:K571"/>
    <mergeCell ref="D572:E573"/>
    <mergeCell ref="G572:G573"/>
    <mergeCell ref="H572:H573"/>
    <mergeCell ref="I572:K572"/>
    <mergeCell ref="I573:K573"/>
    <mergeCell ref="D574:E575"/>
    <mergeCell ref="G574:G575"/>
    <mergeCell ref="H574:H575"/>
    <mergeCell ref="I574:K574"/>
    <mergeCell ref="I575:K575"/>
    <mergeCell ref="D560:E561"/>
    <mergeCell ref="G560:G561"/>
    <mergeCell ref="H560:H561"/>
    <mergeCell ref="I560:K560"/>
    <mergeCell ref="I561:K561"/>
    <mergeCell ref="D562:E563"/>
    <mergeCell ref="G562:G563"/>
    <mergeCell ref="H562:H563"/>
    <mergeCell ref="I562:K562"/>
    <mergeCell ref="I563:K563"/>
    <mergeCell ref="D564:E565"/>
    <mergeCell ref="G564:G565"/>
    <mergeCell ref="H564:H565"/>
    <mergeCell ref="I564:K564"/>
    <mergeCell ref="I565:K565"/>
    <mergeCell ref="D566:E567"/>
    <mergeCell ref="G566:G567"/>
    <mergeCell ref="H566:H567"/>
    <mergeCell ref="I566:K566"/>
    <mergeCell ref="I567:K567"/>
    <mergeCell ref="D550:E551"/>
    <mergeCell ref="G550:G551"/>
    <mergeCell ref="H550:H551"/>
    <mergeCell ref="I550:K550"/>
    <mergeCell ref="I551:K551"/>
    <mergeCell ref="D554:E555"/>
    <mergeCell ref="G554:G555"/>
    <mergeCell ref="H554:H555"/>
    <mergeCell ref="I554:K554"/>
    <mergeCell ref="I555:K555"/>
    <mergeCell ref="D556:E557"/>
    <mergeCell ref="G556:G557"/>
    <mergeCell ref="H556:H557"/>
    <mergeCell ref="I556:K556"/>
    <mergeCell ref="I557:K557"/>
    <mergeCell ref="D558:E559"/>
    <mergeCell ref="G558:G559"/>
    <mergeCell ref="H558:H559"/>
    <mergeCell ref="I558:K558"/>
    <mergeCell ref="I559:K559"/>
    <mergeCell ref="D542:E543"/>
    <mergeCell ref="G542:G543"/>
    <mergeCell ref="H542:H543"/>
    <mergeCell ref="I542:K542"/>
    <mergeCell ref="I543:K543"/>
    <mergeCell ref="D544:E545"/>
    <mergeCell ref="G544:G545"/>
    <mergeCell ref="H544:H545"/>
    <mergeCell ref="I544:K544"/>
    <mergeCell ref="I545:K545"/>
    <mergeCell ref="D546:E547"/>
    <mergeCell ref="G546:G547"/>
    <mergeCell ref="H546:H547"/>
    <mergeCell ref="I546:K546"/>
    <mergeCell ref="I547:K547"/>
    <mergeCell ref="D548:E549"/>
    <mergeCell ref="G548:G549"/>
    <mergeCell ref="H548:H549"/>
    <mergeCell ref="I548:K548"/>
    <mergeCell ref="I549:K549"/>
    <mergeCell ref="D534:E535"/>
    <mergeCell ref="G534:G535"/>
    <mergeCell ref="H534:H535"/>
    <mergeCell ref="I534:K534"/>
    <mergeCell ref="I535:K535"/>
    <mergeCell ref="D536:E537"/>
    <mergeCell ref="G536:G537"/>
    <mergeCell ref="H536:H537"/>
    <mergeCell ref="I536:K536"/>
    <mergeCell ref="I537:K537"/>
    <mergeCell ref="D538:E539"/>
    <mergeCell ref="G538:G539"/>
    <mergeCell ref="H538:H539"/>
    <mergeCell ref="I538:K538"/>
    <mergeCell ref="I539:K539"/>
    <mergeCell ref="D540:E541"/>
    <mergeCell ref="G540:G541"/>
    <mergeCell ref="H540:H541"/>
    <mergeCell ref="I540:K540"/>
    <mergeCell ref="I541:K541"/>
    <mergeCell ref="D524:E525"/>
    <mergeCell ref="G524:G525"/>
    <mergeCell ref="H524:H525"/>
    <mergeCell ref="I524:K524"/>
    <mergeCell ref="I525:K525"/>
    <mergeCell ref="D528:E529"/>
    <mergeCell ref="G528:G529"/>
    <mergeCell ref="H528:H529"/>
    <mergeCell ref="I528:K528"/>
    <mergeCell ref="I529:K529"/>
    <mergeCell ref="D530:E531"/>
    <mergeCell ref="G530:G531"/>
    <mergeCell ref="H530:H531"/>
    <mergeCell ref="I530:K530"/>
    <mergeCell ref="I531:K531"/>
    <mergeCell ref="D532:E533"/>
    <mergeCell ref="G532:G533"/>
    <mergeCell ref="H532:H533"/>
    <mergeCell ref="I532:K532"/>
    <mergeCell ref="I533:K533"/>
    <mergeCell ref="D516:E517"/>
    <mergeCell ref="G516:G517"/>
    <mergeCell ref="H516:H517"/>
    <mergeCell ref="I516:K516"/>
    <mergeCell ref="I517:K517"/>
    <mergeCell ref="D518:E519"/>
    <mergeCell ref="G518:G519"/>
    <mergeCell ref="H518:H519"/>
    <mergeCell ref="I518:K518"/>
    <mergeCell ref="I519:K519"/>
    <mergeCell ref="D520:E521"/>
    <mergeCell ref="G520:G521"/>
    <mergeCell ref="H520:H521"/>
    <mergeCell ref="I520:K520"/>
    <mergeCell ref="I521:K521"/>
    <mergeCell ref="D522:E523"/>
    <mergeCell ref="G522:G523"/>
    <mergeCell ref="H522:H523"/>
    <mergeCell ref="I522:K522"/>
    <mergeCell ref="I523:K523"/>
    <mergeCell ref="D508:E509"/>
    <mergeCell ref="G508:G509"/>
    <mergeCell ref="H508:H509"/>
    <mergeCell ref="I508:K508"/>
    <mergeCell ref="I509:K509"/>
    <mergeCell ref="D510:E511"/>
    <mergeCell ref="G510:G511"/>
    <mergeCell ref="H510:H511"/>
    <mergeCell ref="I510:K510"/>
    <mergeCell ref="I511:K511"/>
    <mergeCell ref="D512:E513"/>
    <mergeCell ref="G512:G513"/>
    <mergeCell ref="H512:H513"/>
    <mergeCell ref="I512:K512"/>
    <mergeCell ref="I513:K513"/>
    <mergeCell ref="D514:E515"/>
    <mergeCell ref="G514:G515"/>
    <mergeCell ref="H514:H515"/>
    <mergeCell ref="I514:K514"/>
    <mergeCell ref="I515:K515"/>
    <mergeCell ref="D498:E499"/>
    <mergeCell ref="G498:G499"/>
    <mergeCell ref="H498:H499"/>
    <mergeCell ref="I498:K498"/>
    <mergeCell ref="I499:K499"/>
    <mergeCell ref="D502:E503"/>
    <mergeCell ref="G502:G503"/>
    <mergeCell ref="H502:H503"/>
    <mergeCell ref="I502:K502"/>
    <mergeCell ref="I503:K503"/>
    <mergeCell ref="D504:E505"/>
    <mergeCell ref="G504:G505"/>
    <mergeCell ref="H504:H505"/>
    <mergeCell ref="I504:K504"/>
    <mergeCell ref="I505:K505"/>
    <mergeCell ref="D506:E507"/>
    <mergeCell ref="G506:G507"/>
    <mergeCell ref="H506:H507"/>
    <mergeCell ref="I506:K506"/>
    <mergeCell ref="I507:K507"/>
    <mergeCell ref="D490:E491"/>
    <mergeCell ref="G490:G491"/>
    <mergeCell ref="H490:H491"/>
    <mergeCell ref="I490:K490"/>
    <mergeCell ref="I491:K491"/>
    <mergeCell ref="D492:E493"/>
    <mergeCell ref="G492:G493"/>
    <mergeCell ref="H492:H493"/>
    <mergeCell ref="I492:K492"/>
    <mergeCell ref="I493:K493"/>
    <mergeCell ref="D494:E495"/>
    <mergeCell ref="G494:G495"/>
    <mergeCell ref="H494:H495"/>
    <mergeCell ref="I494:K494"/>
    <mergeCell ref="I495:K495"/>
    <mergeCell ref="D496:E497"/>
    <mergeCell ref="G496:G497"/>
    <mergeCell ref="H496:H497"/>
    <mergeCell ref="I496:K496"/>
    <mergeCell ref="I497:K497"/>
    <mergeCell ref="D482:E483"/>
    <mergeCell ref="G482:G483"/>
    <mergeCell ref="H482:H483"/>
    <mergeCell ref="I482:K482"/>
    <mergeCell ref="I483:K483"/>
    <mergeCell ref="D484:E485"/>
    <mergeCell ref="G484:G485"/>
    <mergeCell ref="H484:H485"/>
    <mergeCell ref="I484:K484"/>
    <mergeCell ref="I485:K485"/>
    <mergeCell ref="D486:E487"/>
    <mergeCell ref="G486:G487"/>
    <mergeCell ref="H486:H487"/>
    <mergeCell ref="I486:K486"/>
    <mergeCell ref="I487:K487"/>
    <mergeCell ref="D488:E489"/>
    <mergeCell ref="G488:G489"/>
    <mergeCell ref="H488:H489"/>
    <mergeCell ref="I488:K488"/>
    <mergeCell ref="I489:K489"/>
    <mergeCell ref="D472:E473"/>
    <mergeCell ref="G472:G473"/>
    <mergeCell ref="H472:H473"/>
    <mergeCell ref="I472:K472"/>
    <mergeCell ref="I473:K473"/>
    <mergeCell ref="D476:E477"/>
    <mergeCell ref="G476:G477"/>
    <mergeCell ref="H476:H477"/>
    <mergeCell ref="I476:K476"/>
    <mergeCell ref="I477:K477"/>
    <mergeCell ref="D478:E479"/>
    <mergeCell ref="G478:G479"/>
    <mergeCell ref="H478:H479"/>
    <mergeCell ref="I478:K478"/>
    <mergeCell ref="I479:K479"/>
    <mergeCell ref="D480:E481"/>
    <mergeCell ref="G480:G481"/>
    <mergeCell ref="H480:H481"/>
    <mergeCell ref="I480:K480"/>
    <mergeCell ref="I481:K481"/>
    <mergeCell ref="D464:E465"/>
    <mergeCell ref="G464:G465"/>
    <mergeCell ref="H464:H465"/>
    <mergeCell ref="I464:K464"/>
    <mergeCell ref="I465:K465"/>
    <mergeCell ref="D466:E467"/>
    <mergeCell ref="G466:G467"/>
    <mergeCell ref="H466:H467"/>
    <mergeCell ref="I466:K466"/>
    <mergeCell ref="I467:K467"/>
    <mergeCell ref="D468:E469"/>
    <mergeCell ref="G468:G469"/>
    <mergeCell ref="H468:H469"/>
    <mergeCell ref="I468:K468"/>
    <mergeCell ref="I469:K469"/>
    <mergeCell ref="D470:E471"/>
    <mergeCell ref="G470:G471"/>
    <mergeCell ref="H470:H471"/>
    <mergeCell ref="I470:K470"/>
    <mergeCell ref="I471:K471"/>
    <mergeCell ref="D456:E457"/>
    <mergeCell ref="G456:G457"/>
    <mergeCell ref="H456:H457"/>
    <mergeCell ref="I456:K456"/>
    <mergeCell ref="I457:K457"/>
    <mergeCell ref="D458:E459"/>
    <mergeCell ref="G458:G459"/>
    <mergeCell ref="H458:H459"/>
    <mergeCell ref="I458:K458"/>
    <mergeCell ref="I459:K459"/>
    <mergeCell ref="D460:E461"/>
    <mergeCell ref="G460:G461"/>
    <mergeCell ref="H460:H461"/>
    <mergeCell ref="I460:K460"/>
    <mergeCell ref="I461:K461"/>
    <mergeCell ref="D462:E463"/>
    <mergeCell ref="G462:G463"/>
    <mergeCell ref="H462:H463"/>
    <mergeCell ref="I462:K462"/>
    <mergeCell ref="I463:K463"/>
    <mergeCell ref="D446:E447"/>
    <mergeCell ref="G446:G447"/>
    <mergeCell ref="H446:H447"/>
    <mergeCell ref="I446:K446"/>
    <mergeCell ref="I447:K447"/>
    <mergeCell ref="D450:E451"/>
    <mergeCell ref="G450:G451"/>
    <mergeCell ref="H450:H451"/>
    <mergeCell ref="I450:K450"/>
    <mergeCell ref="I451:K451"/>
    <mergeCell ref="D452:E453"/>
    <mergeCell ref="G452:G453"/>
    <mergeCell ref="H452:H453"/>
    <mergeCell ref="I452:K452"/>
    <mergeCell ref="I453:K453"/>
    <mergeCell ref="D454:E455"/>
    <mergeCell ref="G454:G455"/>
    <mergeCell ref="H454:H455"/>
    <mergeCell ref="I454:K454"/>
    <mergeCell ref="I455:K455"/>
    <mergeCell ref="D438:E439"/>
    <mergeCell ref="G438:G439"/>
    <mergeCell ref="H438:H439"/>
    <mergeCell ref="I438:K438"/>
    <mergeCell ref="I439:K439"/>
    <mergeCell ref="D440:E441"/>
    <mergeCell ref="G440:G441"/>
    <mergeCell ref="H440:H441"/>
    <mergeCell ref="I440:K440"/>
    <mergeCell ref="I441:K441"/>
    <mergeCell ref="D442:E443"/>
    <mergeCell ref="G442:G443"/>
    <mergeCell ref="H442:H443"/>
    <mergeCell ref="I442:K442"/>
    <mergeCell ref="I443:K443"/>
    <mergeCell ref="D444:E445"/>
    <mergeCell ref="G444:G445"/>
    <mergeCell ref="H444:H445"/>
    <mergeCell ref="I444:K444"/>
    <mergeCell ref="I445:K445"/>
    <mergeCell ref="D430:E431"/>
    <mergeCell ref="G430:G431"/>
    <mergeCell ref="H430:H431"/>
    <mergeCell ref="I430:K430"/>
    <mergeCell ref="I431:K431"/>
    <mergeCell ref="D432:E433"/>
    <mergeCell ref="G432:G433"/>
    <mergeCell ref="H432:H433"/>
    <mergeCell ref="I432:K432"/>
    <mergeCell ref="I433:K433"/>
    <mergeCell ref="D434:E435"/>
    <mergeCell ref="G434:G435"/>
    <mergeCell ref="H434:H435"/>
    <mergeCell ref="I434:K434"/>
    <mergeCell ref="I435:K435"/>
    <mergeCell ref="D436:E437"/>
    <mergeCell ref="G436:G437"/>
    <mergeCell ref="H436:H437"/>
    <mergeCell ref="I436:K436"/>
    <mergeCell ref="I437:K437"/>
    <mergeCell ref="D420:E421"/>
    <mergeCell ref="G420:G421"/>
    <mergeCell ref="H420:H421"/>
    <mergeCell ref="I420:K420"/>
    <mergeCell ref="I421:K421"/>
    <mergeCell ref="D424:E425"/>
    <mergeCell ref="G424:G425"/>
    <mergeCell ref="H424:H425"/>
    <mergeCell ref="I424:K424"/>
    <mergeCell ref="I425:K425"/>
    <mergeCell ref="D426:E427"/>
    <mergeCell ref="G426:G427"/>
    <mergeCell ref="H426:H427"/>
    <mergeCell ref="I426:K426"/>
    <mergeCell ref="I427:K427"/>
    <mergeCell ref="D428:E429"/>
    <mergeCell ref="G428:G429"/>
    <mergeCell ref="H428:H429"/>
    <mergeCell ref="I428:K428"/>
    <mergeCell ref="I429:K429"/>
    <mergeCell ref="D412:E413"/>
    <mergeCell ref="G412:G413"/>
    <mergeCell ref="H412:H413"/>
    <mergeCell ref="I412:K412"/>
    <mergeCell ref="I413:K413"/>
    <mergeCell ref="D414:E415"/>
    <mergeCell ref="G414:G415"/>
    <mergeCell ref="H414:H415"/>
    <mergeCell ref="I414:K414"/>
    <mergeCell ref="I415:K415"/>
    <mergeCell ref="D416:E417"/>
    <mergeCell ref="G416:G417"/>
    <mergeCell ref="H416:H417"/>
    <mergeCell ref="I416:K416"/>
    <mergeCell ref="I417:K417"/>
    <mergeCell ref="D418:E419"/>
    <mergeCell ref="G418:G419"/>
    <mergeCell ref="H418:H419"/>
    <mergeCell ref="I418:K418"/>
    <mergeCell ref="I419:K419"/>
    <mergeCell ref="D404:E405"/>
    <mergeCell ref="G404:G405"/>
    <mergeCell ref="H404:H405"/>
    <mergeCell ref="I404:K404"/>
    <mergeCell ref="I405:K405"/>
    <mergeCell ref="D406:E407"/>
    <mergeCell ref="G406:G407"/>
    <mergeCell ref="H406:H407"/>
    <mergeCell ref="I406:K406"/>
    <mergeCell ref="I407:K407"/>
    <mergeCell ref="D408:E409"/>
    <mergeCell ref="G408:G409"/>
    <mergeCell ref="H408:H409"/>
    <mergeCell ref="I408:K408"/>
    <mergeCell ref="I409:K409"/>
    <mergeCell ref="D410:E411"/>
    <mergeCell ref="G410:G411"/>
    <mergeCell ref="H410:H411"/>
    <mergeCell ref="I410:K410"/>
    <mergeCell ref="I411:K411"/>
    <mergeCell ref="D394:E395"/>
    <mergeCell ref="G394:G395"/>
    <mergeCell ref="H394:H395"/>
    <mergeCell ref="I394:K394"/>
    <mergeCell ref="I395:K395"/>
    <mergeCell ref="D398:E399"/>
    <mergeCell ref="G398:G399"/>
    <mergeCell ref="H398:H399"/>
    <mergeCell ref="I398:K398"/>
    <mergeCell ref="I399:K399"/>
    <mergeCell ref="D400:E401"/>
    <mergeCell ref="G400:G401"/>
    <mergeCell ref="H400:H401"/>
    <mergeCell ref="I400:K400"/>
    <mergeCell ref="I401:K401"/>
    <mergeCell ref="D402:E403"/>
    <mergeCell ref="G402:G403"/>
    <mergeCell ref="H402:H403"/>
    <mergeCell ref="I402:K402"/>
    <mergeCell ref="I403:K403"/>
    <mergeCell ref="D386:E387"/>
    <mergeCell ref="G386:G387"/>
    <mergeCell ref="H386:H387"/>
    <mergeCell ref="I386:K386"/>
    <mergeCell ref="I387:K387"/>
    <mergeCell ref="D388:E389"/>
    <mergeCell ref="G388:G389"/>
    <mergeCell ref="H388:H389"/>
    <mergeCell ref="I388:K388"/>
    <mergeCell ref="I389:K389"/>
    <mergeCell ref="D390:E391"/>
    <mergeCell ref="G390:G391"/>
    <mergeCell ref="H390:H391"/>
    <mergeCell ref="I390:K390"/>
    <mergeCell ref="I391:K391"/>
    <mergeCell ref="D392:E393"/>
    <mergeCell ref="G392:G393"/>
    <mergeCell ref="H392:H393"/>
    <mergeCell ref="I392:K392"/>
    <mergeCell ref="I393:K393"/>
    <mergeCell ref="D378:E379"/>
    <mergeCell ref="G378:G379"/>
    <mergeCell ref="H378:H379"/>
    <mergeCell ref="I378:K378"/>
    <mergeCell ref="I379:K379"/>
    <mergeCell ref="D380:E381"/>
    <mergeCell ref="G380:G381"/>
    <mergeCell ref="H380:H381"/>
    <mergeCell ref="I380:K380"/>
    <mergeCell ref="I381:K381"/>
    <mergeCell ref="D382:E383"/>
    <mergeCell ref="G382:G383"/>
    <mergeCell ref="H382:H383"/>
    <mergeCell ref="I382:K382"/>
    <mergeCell ref="I383:K383"/>
    <mergeCell ref="D384:E385"/>
    <mergeCell ref="G384:G385"/>
    <mergeCell ref="H384:H385"/>
    <mergeCell ref="I384:K384"/>
    <mergeCell ref="I385:K385"/>
    <mergeCell ref="D368:E369"/>
    <mergeCell ref="G368:G369"/>
    <mergeCell ref="H368:H369"/>
    <mergeCell ref="I368:K368"/>
    <mergeCell ref="I369:K369"/>
    <mergeCell ref="D372:E373"/>
    <mergeCell ref="G372:G373"/>
    <mergeCell ref="H372:H373"/>
    <mergeCell ref="I372:K372"/>
    <mergeCell ref="I373:K373"/>
    <mergeCell ref="D374:E375"/>
    <mergeCell ref="G374:G375"/>
    <mergeCell ref="H374:H375"/>
    <mergeCell ref="I374:K374"/>
    <mergeCell ref="I375:K375"/>
    <mergeCell ref="D376:E377"/>
    <mergeCell ref="G376:G377"/>
    <mergeCell ref="H376:H377"/>
    <mergeCell ref="I376:K376"/>
    <mergeCell ref="I377:K377"/>
    <mergeCell ref="D360:E361"/>
    <mergeCell ref="G360:G361"/>
    <mergeCell ref="H360:H361"/>
    <mergeCell ref="I360:K360"/>
    <mergeCell ref="I361:K361"/>
    <mergeCell ref="D362:E363"/>
    <mergeCell ref="G362:G363"/>
    <mergeCell ref="H362:H363"/>
    <mergeCell ref="I362:K362"/>
    <mergeCell ref="I363:K363"/>
    <mergeCell ref="D364:E365"/>
    <mergeCell ref="G364:G365"/>
    <mergeCell ref="H364:H365"/>
    <mergeCell ref="I364:K364"/>
    <mergeCell ref="I365:K365"/>
    <mergeCell ref="D366:E367"/>
    <mergeCell ref="G366:G367"/>
    <mergeCell ref="H366:H367"/>
    <mergeCell ref="I366:K366"/>
    <mergeCell ref="I367:K367"/>
    <mergeCell ref="D352:E353"/>
    <mergeCell ref="G352:G353"/>
    <mergeCell ref="H352:H353"/>
    <mergeCell ref="I352:K352"/>
    <mergeCell ref="I353:K353"/>
    <mergeCell ref="D354:E355"/>
    <mergeCell ref="G354:G355"/>
    <mergeCell ref="H354:H355"/>
    <mergeCell ref="I354:K354"/>
    <mergeCell ref="I355:K355"/>
    <mergeCell ref="D356:E357"/>
    <mergeCell ref="G356:G357"/>
    <mergeCell ref="H356:H357"/>
    <mergeCell ref="I356:K356"/>
    <mergeCell ref="I357:K357"/>
    <mergeCell ref="D358:E359"/>
    <mergeCell ref="G358:G359"/>
    <mergeCell ref="H358:H359"/>
    <mergeCell ref="I358:K358"/>
    <mergeCell ref="I359:K359"/>
    <mergeCell ref="D342:E343"/>
    <mergeCell ref="G342:G343"/>
    <mergeCell ref="H342:H343"/>
    <mergeCell ref="I342:K342"/>
    <mergeCell ref="I343:K343"/>
    <mergeCell ref="D346:E347"/>
    <mergeCell ref="G346:G347"/>
    <mergeCell ref="H346:H347"/>
    <mergeCell ref="I346:K346"/>
    <mergeCell ref="I347:K347"/>
    <mergeCell ref="D348:E349"/>
    <mergeCell ref="G348:G349"/>
    <mergeCell ref="H348:H349"/>
    <mergeCell ref="I348:K348"/>
    <mergeCell ref="I349:K349"/>
    <mergeCell ref="D350:E351"/>
    <mergeCell ref="G350:G351"/>
    <mergeCell ref="H350:H351"/>
    <mergeCell ref="I350:K350"/>
    <mergeCell ref="I351:K351"/>
    <mergeCell ref="D334:E335"/>
    <mergeCell ref="G334:G335"/>
    <mergeCell ref="H334:H335"/>
    <mergeCell ref="I334:K334"/>
    <mergeCell ref="I335:K335"/>
    <mergeCell ref="D336:E337"/>
    <mergeCell ref="G336:G337"/>
    <mergeCell ref="H336:H337"/>
    <mergeCell ref="I336:K336"/>
    <mergeCell ref="I337:K337"/>
    <mergeCell ref="D338:E339"/>
    <mergeCell ref="G338:G339"/>
    <mergeCell ref="H338:H339"/>
    <mergeCell ref="I338:K338"/>
    <mergeCell ref="I339:K339"/>
    <mergeCell ref="D340:E341"/>
    <mergeCell ref="G340:G341"/>
    <mergeCell ref="H340:H341"/>
    <mergeCell ref="I340:K340"/>
    <mergeCell ref="I341:K341"/>
    <mergeCell ref="D326:E327"/>
    <mergeCell ref="G326:G327"/>
    <mergeCell ref="H326:H327"/>
    <mergeCell ref="I326:K326"/>
    <mergeCell ref="I327:K327"/>
    <mergeCell ref="D328:E329"/>
    <mergeCell ref="G328:G329"/>
    <mergeCell ref="H328:H329"/>
    <mergeCell ref="I328:K328"/>
    <mergeCell ref="I329:K329"/>
    <mergeCell ref="D330:E331"/>
    <mergeCell ref="G330:G331"/>
    <mergeCell ref="H330:H331"/>
    <mergeCell ref="I330:K330"/>
    <mergeCell ref="I331:K331"/>
    <mergeCell ref="D332:E333"/>
    <mergeCell ref="G332:G333"/>
    <mergeCell ref="H332:H333"/>
    <mergeCell ref="I332:K332"/>
    <mergeCell ref="I333:K333"/>
    <mergeCell ref="D316:E317"/>
    <mergeCell ref="G316:G317"/>
    <mergeCell ref="H316:H317"/>
    <mergeCell ref="I316:K316"/>
    <mergeCell ref="I317:K317"/>
    <mergeCell ref="D320:E321"/>
    <mergeCell ref="G320:G321"/>
    <mergeCell ref="H320:H321"/>
    <mergeCell ref="I320:K320"/>
    <mergeCell ref="I321:K321"/>
    <mergeCell ref="D322:E323"/>
    <mergeCell ref="G322:G323"/>
    <mergeCell ref="H322:H323"/>
    <mergeCell ref="I322:K322"/>
    <mergeCell ref="I323:K323"/>
    <mergeCell ref="D324:E325"/>
    <mergeCell ref="G324:G325"/>
    <mergeCell ref="H324:H325"/>
    <mergeCell ref="I324:K324"/>
    <mergeCell ref="I325:K325"/>
    <mergeCell ref="D308:E309"/>
    <mergeCell ref="G308:G309"/>
    <mergeCell ref="H308:H309"/>
    <mergeCell ref="I308:K308"/>
    <mergeCell ref="I309:K309"/>
    <mergeCell ref="D310:E311"/>
    <mergeCell ref="G310:G311"/>
    <mergeCell ref="H310:H311"/>
    <mergeCell ref="I310:K310"/>
    <mergeCell ref="I311:K311"/>
    <mergeCell ref="D312:E313"/>
    <mergeCell ref="G312:G313"/>
    <mergeCell ref="H312:H313"/>
    <mergeCell ref="I312:K312"/>
    <mergeCell ref="I313:K313"/>
    <mergeCell ref="D314:E315"/>
    <mergeCell ref="G314:G315"/>
    <mergeCell ref="H314:H315"/>
    <mergeCell ref="I314:K314"/>
    <mergeCell ref="I315:K315"/>
    <mergeCell ref="D300:E301"/>
    <mergeCell ref="G300:G301"/>
    <mergeCell ref="H300:H301"/>
    <mergeCell ref="I300:K300"/>
    <mergeCell ref="I301:K301"/>
    <mergeCell ref="D302:E303"/>
    <mergeCell ref="G302:G303"/>
    <mergeCell ref="H302:H303"/>
    <mergeCell ref="I302:K302"/>
    <mergeCell ref="I303:K303"/>
    <mergeCell ref="D304:E305"/>
    <mergeCell ref="G304:G305"/>
    <mergeCell ref="H304:H305"/>
    <mergeCell ref="I304:K304"/>
    <mergeCell ref="I305:K305"/>
    <mergeCell ref="D306:E307"/>
    <mergeCell ref="G306:G307"/>
    <mergeCell ref="H306:H307"/>
    <mergeCell ref="I306:K306"/>
    <mergeCell ref="I307:K307"/>
    <mergeCell ref="D290:E291"/>
    <mergeCell ref="G290:G291"/>
    <mergeCell ref="H290:H291"/>
    <mergeCell ref="I290:K290"/>
    <mergeCell ref="I291:K291"/>
    <mergeCell ref="D294:E295"/>
    <mergeCell ref="G294:G295"/>
    <mergeCell ref="H294:H295"/>
    <mergeCell ref="I294:K294"/>
    <mergeCell ref="I295:K295"/>
    <mergeCell ref="D296:E297"/>
    <mergeCell ref="G296:G297"/>
    <mergeCell ref="H296:H297"/>
    <mergeCell ref="I296:K296"/>
    <mergeCell ref="I297:K297"/>
    <mergeCell ref="D298:E299"/>
    <mergeCell ref="G298:G299"/>
    <mergeCell ref="H298:H299"/>
    <mergeCell ref="I298:K298"/>
    <mergeCell ref="I299:K299"/>
    <mergeCell ref="D282:E283"/>
    <mergeCell ref="G282:G283"/>
    <mergeCell ref="H282:H283"/>
    <mergeCell ref="I282:K282"/>
    <mergeCell ref="I283:K283"/>
    <mergeCell ref="D284:E285"/>
    <mergeCell ref="G284:G285"/>
    <mergeCell ref="H284:H285"/>
    <mergeCell ref="I284:K284"/>
    <mergeCell ref="I285:K285"/>
    <mergeCell ref="D286:E287"/>
    <mergeCell ref="G286:G287"/>
    <mergeCell ref="H286:H287"/>
    <mergeCell ref="I286:K286"/>
    <mergeCell ref="I287:K287"/>
    <mergeCell ref="D288:E289"/>
    <mergeCell ref="G288:G289"/>
    <mergeCell ref="H288:H289"/>
    <mergeCell ref="I288:K288"/>
    <mergeCell ref="I289:K289"/>
    <mergeCell ref="D274:E275"/>
    <mergeCell ref="G274:G275"/>
    <mergeCell ref="H274:H275"/>
    <mergeCell ref="I274:K274"/>
    <mergeCell ref="I275:K275"/>
    <mergeCell ref="D276:E277"/>
    <mergeCell ref="G276:G277"/>
    <mergeCell ref="H276:H277"/>
    <mergeCell ref="I276:K276"/>
    <mergeCell ref="I277:K277"/>
    <mergeCell ref="D278:E279"/>
    <mergeCell ref="G278:G279"/>
    <mergeCell ref="H278:H279"/>
    <mergeCell ref="I278:K278"/>
    <mergeCell ref="I279:K279"/>
    <mergeCell ref="D280:E281"/>
    <mergeCell ref="G280:G281"/>
    <mergeCell ref="H280:H281"/>
    <mergeCell ref="I280:K280"/>
    <mergeCell ref="I281:K281"/>
    <mergeCell ref="D264:E265"/>
    <mergeCell ref="G264:G265"/>
    <mergeCell ref="H264:H265"/>
    <mergeCell ref="I264:K264"/>
    <mergeCell ref="I265:K265"/>
    <mergeCell ref="D268:E269"/>
    <mergeCell ref="G268:G269"/>
    <mergeCell ref="H268:H269"/>
    <mergeCell ref="I268:K268"/>
    <mergeCell ref="I269:K269"/>
    <mergeCell ref="D270:E271"/>
    <mergeCell ref="G270:G271"/>
    <mergeCell ref="H270:H271"/>
    <mergeCell ref="I270:K270"/>
    <mergeCell ref="I271:K271"/>
    <mergeCell ref="D272:E273"/>
    <mergeCell ref="G272:G273"/>
    <mergeCell ref="H272:H273"/>
    <mergeCell ref="I272:K272"/>
    <mergeCell ref="I273:K273"/>
    <mergeCell ref="D256:E257"/>
    <mergeCell ref="G256:G257"/>
    <mergeCell ref="H256:H257"/>
    <mergeCell ref="I256:K256"/>
    <mergeCell ref="I257:K257"/>
    <mergeCell ref="D258:E259"/>
    <mergeCell ref="G258:G259"/>
    <mergeCell ref="H258:H259"/>
    <mergeCell ref="I258:K258"/>
    <mergeCell ref="I259:K259"/>
    <mergeCell ref="D260:E261"/>
    <mergeCell ref="G260:G261"/>
    <mergeCell ref="H260:H261"/>
    <mergeCell ref="I260:K260"/>
    <mergeCell ref="I261:K261"/>
    <mergeCell ref="D262:E263"/>
    <mergeCell ref="G262:G263"/>
    <mergeCell ref="H262:H263"/>
    <mergeCell ref="I262:K262"/>
    <mergeCell ref="I263:K263"/>
    <mergeCell ref="D248:E249"/>
    <mergeCell ref="G248:G249"/>
    <mergeCell ref="H248:H249"/>
    <mergeCell ref="I248:K248"/>
    <mergeCell ref="I249:K249"/>
    <mergeCell ref="D250:E251"/>
    <mergeCell ref="G250:G251"/>
    <mergeCell ref="H250:H251"/>
    <mergeCell ref="I250:K250"/>
    <mergeCell ref="I251:K251"/>
    <mergeCell ref="D252:E253"/>
    <mergeCell ref="G252:G253"/>
    <mergeCell ref="H252:H253"/>
    <mergeCell ref="I252:K252"/>
    <mergeCell ref="I253:K253"/>
    <mergeCell ref="D254:E255"/>
    <mergeCell ref="G254:G255"/>
    <mergeCell ref="H254:H255"/>
    <mergeCell ref="I254:K254"/>
    <mergeCell ref="I255:K255"/>
    <mergeCell ref="D238:E239"/>
    <mergeCell ref="G238:G239"/>
    <mergeCell ref="H238:H239"/>
    <mergeCell ref="I238:K238"/>
    <mergeCell ref="I239:K239"/>
    <mergeCell ref="D242:E243"/>
    <mergeCell ref="G242:G243"/>
    <mergeCell ref="H242:H243"/>
    <mergeCell ref="I242:K242"/>
    <mergeCell ref="I243:K243"/>
    <mergeCell ref="D244:E245"/>
    <mergeCell ref="G244:G245"/>
    <mergeCell ref="H244:H245"/>
    <mergeCell ref="I244:K244"/>
    <mergeCell ref="I245:K245"/>
    <mergeCell ref="D246:E247"/>
    <mergeCell ref="G246:G247"/>
    <mergeCell ref="H246:H247"/>
    <mergeCell ref="I246:K246"/>
    <mergeCell ref="I247:K247"/>
    <mergeCell ref="D230:E231"/>
    <mergeCell ref="G230:G231"/>
    <mergeCell ref="H230:H231"/>
    <mergeCell ref="I230:K230"/>
    <mergeCell ref="I231:K231"/>
    <mergeCell ref="D232:E233"/>
    <mergeCell ref="G232:G233"/>
    <mergeCell ref="H232:H233"/>
    <mergeCell ref="I232:K232"/>
    <mergeCell ref="I233:K233"/>
    <mergeCell ref="D234:E235"/>
    <mergeCell ref="G234:G235"/>
    <mergeCell ref="H234:H235"/>
    <mergeCell ref="I234:K234"/>
    <mergeCell ref="I235:K235"/>
    <mergeCell ref="D236:E237"/>
    <mergeCell ref="G236:G237"/>
    <mergeCell ref="H236:H237"/>
    <mergeCell ref="I236:K236"/>
    <mergeCell ref="I237:K237"/>
    <mergeCell ref="D222:E223"/>
    <mergeCell ref="G222:G223"/>
    <mergeCell ref="H222:H223"/>
    <mergeCell ref="I222:K222"/>
    <mergeCell ref="I223:K223"/>
    <mergeCell ref="D224:E225"/>
    <mergeCell ref="G224:G225"/>
    <mergeCell ref="H224:H225"/>
    <mergeCell ref="I224:K224"/>
    <mergeCell ref="I225:K225"/>
    <mergeCell ref="D226:E227"/>
    <mergeCell ref="G226:G227"/>
    <mergeCell ref="H226:H227"/>
    <mergeCell ref="I226:K226"/>
    <mergeCell ref="I227:K227"/>
    <mergeCell ref="D228:E229"/>
    <mergeCell ref="G228:G229"/>
    <mergeCell ref="H228:H229"/>
    <mergeCell ref="I228:K228"/>
    <mergeCell ref="I229:K229"/>
    <mergeCell ref="D212:E213"/>
    <mergeCell ref="G212:G213"/>
    <mergeCell ref="H212:H213"/>
    <mergeCell ref="I212:K212"/>
    <mergeCell ref="I213:K213"/>
    <mergeCell ref="D216:E217"/>
    <mergeCell ref="G216:G217"/>
    <mergeCell ref="H216:H217"/>
    <mergeCell ref="I216:K216"/>
    <mergeCell ref="I217:K217"/>
    <mergeCell ref="D218:E219"/>
    <mergeCell ref="G218:G219"/>
    <mergeCell ref="H218:H219"/>
    <mergeCell ref="I218:K218"/>
    <mergeCell ref="I219:K219"/>
    <mergeCell ref="D220:E221"/>
    <mergeCell ref="G220:G221"/>
    <mergeCell ref="H220:H221"/>
    <mergeCell ref="I220:K220"/>
    <mergeCell ref="I221:K221"/>
    <mergeCell ref="D204:E205"/>
    <mergeCell ref="G204:G205"/>
    <mergeCell ref="H204:H205"/>
    <mergeCell ref="I204:K204"/>
    <mergeCell ref="I205:K205"/>
    <mergeCell ref="D206:E207"/>
    <mergeCell ref="G206:G207"/>
    <mergeCell ref="H206:H207"/>
    <mergeCell ref="I206:K206"/>
    <mergeCell ref="I207:K207"/>
    <mergeCell ref="D208:E209"/>
    <mergeCell ref="G208:G209"/>
    <mergeCell ref="H208:H209"/>
    <mergeCell ref="I208:K208"/>
    <mergeCell ref="I209:K209"/>
    <mergeCell ref="D210:E211"/>
    <mergeCell ref="G210:G211"/>
    <mergeCell ref="H210:H211"/>
    <mergeCell ref="I210:K210"/>
    <mergeCell ref="I211:K211"/>
    <mergeCell ref="D196:E197"/>
    <mergeCell ref="G196:G197"/>
    <mergeCell ref="H196:H197"/>
    <mergeCell ref="I196:K196"/>
    <mergeCell ref="I197:K197"/>
    <mergeCell ref="D198:E199"/>
    <mergeCell ref="G198:G199"/>
    <mergeCell ref="H198:H199"/>
    <mergeCell ref="I198:K198"/>
    <mergeCell ref="I199:K199"/>
    <mergeCell ref="D200:E201"/>
    <mergeCell ref="G200:G201"/>
    <mergeCell ref="H200:H201"/>
    <mergeCell ref="I200:K200"/>
    <mergeCell ref="I201:K201"/>
    <mergeCell ref="D202:E203"/>
    <mergeCell ref="G202:G203"/>
    <mergeCell ref="H202:H203"/>
    <mergeCell ref="I202:K202"/>
    <mergeCell ref="I203:K203"/>
    <mergeCell ref="D186:E187"/>
    <mergeCell ref="G186:G187"/>
    <mergeCell ref="H186:H187"/>
    <mergeCell ref="I186:K186"/>
    <mergeCell ref="I187:K187"/>
    <mergeCell ref="D190:E191"/>
    <mergeCell ref="G190:G191"/>
    <mergeCell ref="H190:H191"/>
    <mergeCell ref="I190:K190"/>
    <mergeCell ref="I191:K191"/>
    <mergeCell ref="D192:E193"/>
    <mergeCell ref="G192:G193"/>
    <mergeCell ref="H192:H193"/>
    <mergeCell ref="I192:K192"/>
    <mergeCell ref="I193:K193"/>
    <mergeCell ref="D194:E195"/>
    <mergeCell ref="G194:G195"/>
    <mergeCell ref="H194:H195"/>
    <mergeCell ref="I194:K194"/>
    <mergeCell ref="I195:K195"/>
    <mergeCell ref="D178:E179"/>
    <mergeCell ref="G178:G179"/>
    <mergeCell ref="H178:H179"/>
    <mergeCell ref="I178:K178"/>
    <mergeCell ref="I179:K179"/>
    <mergeCell ref="D180:E181"/>
    <mergeCell ref="G180:G181"/>
    <mergeCell ref="H180:H181"/>
    <mergeCell ref="I180:K180"/>
    <mergeCell ref="I181:K181"/>
    <mergeCell ref="D182:E183"/>
    <mergeCell ref="G182:G183"/>
    <mergeCell ref="H182:H183"/>
    <mergeCell ref="I182:K182"/>
    <mergeCell ref="I183:K183"/>
    <mergeCell ref="D184:E185"/>
    <mergeCell ref="G184:G185"/>
    <mergeCell ref="H184:H185"/>
    <mergeCell ref="I184:K184"/>
    <mergeCell ref="I185:K185"/>
    <mergeCell ref="D170:E171"/>
    <mergeCell ref="G170:G171"/>
    <mergeCell ref="H170:H171"/>
    <mergeCell ref="I170:K170"/>
    <mergeCell ref="I171:K171"/>
    <mergeCell ref="D172:E173"/>
    <mergeCell ref="G172:G173"/>
    <mergeCell ref="H172:H173"/>
    <mergeCell ref="I172:K172"/>
    <mergeCell ref="I173:K173"/>
    <mergeCell ref="D174:E175"/>
    <mergeCell ref="G174:G175"/>
    <mergeCell ref="H174:H175"/>
    <mergeCell ref="I174:K174"/>
    <mergeCell ref="I175:K175"/>
    <mergeCell ref="D176:E177"/>
    <mergeCell ref="G176:G177"/>
    <mergeCell ref="H176:H177"/>
    <mergeCell ref="I176:K176"/>
    <mergeCell ref="I177:K177"/>
    <mergeCell ref="D160:E161"/>
    <mergeCell ref="G160:G161"/>
    <mergeCell ref="H160:H161"/>
    <mergeCell ref="I160:K160"/>
    <mergeCell ref="I161:K161"/>
    <mergeCell ref="D164:E165"/>
    <mergeCell ref="G164:G165"/>
    <mergeCell ref="H164:H165"/>
    <mergeCell ref="I164:K164"/>
    <mergeCell ref="I165:K165"/>
    <mergeCell ref="D166:E167"/>
    <mergeCell ref="G166:G167"/>
    <mergeCell ref="H166:H167"/>
    <mergeCell ref="I166:K166"/>
    <mergeCell ref="I167:K167"/>
    <mergeCell ref="D168:E169"/>
    <mergeCell ref="G168:G169"/>
    <mergeCell ref="H168:H169"/>
    <mergeCell ref="I168:K168"/>
    <mergeCell ref="I169:K169"/>
    <mergeCell ref="D152:E153"/>
    <mergeCell ref="G152:G153"/>
    <mergeCell ref="H152:H153"/>
    <mergeCell ref="I152:K152"/>
    <mergeCell ref="I153:K153"/>
    <mergeCell ref="D154:E155"/>
    <mergeCell ref="G154:G155"/>
    <mergeCell ref="H154:H155"/>
    <mergeCell ref="I154:K154"/>
    <mergeCell ref="I155:K155"/>
    <mergeCell ref="D156:E157"/>
    <mergeCell ref="G156:G157"/>
    <mergeCell ref="H156:H157"/>
    <mergeCell ref="I156:K156"/>
    <mergeCell ref="I157:K157"/>
    <mergeCell ref="D158:E159"/>
    <mergeCell ref="G158:G159"/>
    <mergeCell ref="H158:H159"/>
    <mergeCell ref="I158:K158"/>
    <mergeCell ref="I159:K159"/>
    <mergeCell ref="D144:E145"/>
    <mergeCell ref="G144:G145"/>
    <mergeCell ref="H144:H145"/>
    <mergeCell ref="I144:K144"/>
    <mergeCell ref="I145:K145"/>
    <mergeCell ref="D146:E147"/>
    <mergeCell ref="G146:G147"/>
    <mergeCell ref="H146:H147"/>
    <mergeCell ref="I146:K146"/>
    <mergeCell ref="I147:K147"/>
    <mergeCell ref="D148:E149"/>
    <mergeCell ref="G148:G149"/>
    <mergeCell ref="H148:H149"/>
    <mergeCell ref="I148:K148"/>
    <mergeCell ref="I149:K149"/>
    <mergeCell ref="D150:E151"/>
    <mergeCell ref="G150:G151"/>
    <mergeCell ref="H150:H151"/>
    <mergeCell ref="I150:K150"/>
    <mergeCell ref="I151:K151"/>
    <mergeCell ref="D134:E135"/>
    <mergeCell ref="G134:G135"/>
    <mergeCell ref="H134:H135"/>
    <mergeCell ref="I134:K134"/>
    <mergeCell ref="I135:K135"/>
    <mergeCell ref="D138:E139"/>
    <mergeCell ref="G138:G139"/>
    <mergeCell ref="H138:H139"/>
    <mergeCell ref="I138:K138"/>
    <mergeCell ref="I139:K139"/>
    <mergeCell ref="D140:E141"/>
    <mergeCell ref="G140:G141"/>
    <mergeCell ref="H140:H141"/>
    <mergeCell ref="I140:K140"/>
    <mergeCell ref="I141:K141"/>
    <mergeCell ref="D142:E143"/>
    <mergeCell ref="G142:G143"/>
    <mergeCell ref="H142:H143"/>
    <mergeCell ref="I142:K142"/>
    <mergeCell ref="I143:K143"/>
    <mergeCell ref="D126:E127"/>
    <mergeCell ref="G126:G127"/>
    <mergeCell ref="H126:H127"/>
    <mergeCell ref="I126:K126"/>
    <mergeCell ref="I127:K127"/>
    <mergeCell ref="D128:E129"/>
    <mergeCell ref="G128:G129"/>
    <mergeCell ref="H128:H129"/>
    <mergeCell ref="I128:K128"/>
    <mergeCell ref="I129:K129"/>
    <mergeCell ref="D130:E131"/>
    <mergeCell ref="G130:G131"/>
    <mergeCell ref="H130:H131"/>
    <mergeCell ref="I130:K130"/>
    <mergeCell ref="I131:K131"/>
    <mergeCell ref="D132:E133"/>
    <mergeCell ref="G132:G133"/>
    <mergeCell ref="H132:H133"/>
    <mergeCell ref="I132:K132"/>
    <mergeCell ref="I133:K133"/>
    <mergeCell ref="D118:E119"/>
    <mergeCell ref="G118:G119"/>
    <mergeCell ref="H118:H119"/>
    <mergeCell ref="I118:K118"/>
    <mergeCell ref="I119:K119"/>
    <mergeCell ref="D120:E121"/>
    <mergeCell ref="G120:G121"/>
    <mergeCell ref="H120:H121"/>
    <mergeCell ref="I120:K120"/>
    <mergeCell ref="I121:K121"/>
    <mergeCell ref="D122:E123"/>
    <mergeCell ref="G122:G123"/>
    <mergeCell ref="H122:H123"/>
    <mergeCell ref="I122:K122"/>
    <mergeCell ref="I123:K123"/>
    <mergeCell ref="D124:E125"/>
    <mergeCell ref="G124:G125"/>
    <mergeCell ref="H124:H125"/>
    <mergeCell ref="I124:K124"/>
    <mergeCell ref="I125:K125"/>
    <mergeCell ref="D108:E109"/>
    <mergeCell ref="G108:G109"/>
    <mergeCell ref="H108:H109"/>
    <mergeCell ref="I108:K108"/>
    <mergeCell ref="I109:K109"/>
    <mergeCell ref="D112:E113"/>
    <mergeCell ref="G112:G113"/>
    <mergeCell ref="H112:H113"/>
    <mergeCell ref="I112:K112"/>
    <mergeCell ref="I113:K113"/>
    <mergeCell ref="D114:E115"/>
    <mergeCell ref="G114:G115"/>
    <mergeCell ref="H114:H115"/>
    <mergeCell ref="I114:K114"/>
    <mergeCell ref="I115:K115"/>
    <mergeCell ref="D116:E117"/>
    <mergeCell ref="G116:G117"/>
    <mergeCell ref="H116:H117"/>
    <mergeCell ref="I116:K116"/>
    <mergeCell ref="I117:K117"/>
    <mergeCell ref="D100:E101"/>
    <mergeCell ref="G100:G101"/>
    <mergeCell ref="H100:H101"/>
    <mergeCell ref="I100:K100"/>
    <mergeCell ref="I101:K101"/>
    <mergeCell ref="D102:E103"/>
    <mergeCell ref="G102:G103"/>
    <mergeCell ref="H102:H103"/>
    <mergeCell ref="I102:K102"/>
    <mergeCell ref="I103:K103"/>
    <mergeCell ref="D104:E105"/>
    <mergeCell ref="G104:G105"/>
    <mergeCell ref="H104:H105"/>
    <mergeCell ref="I104:K104"/>
    <mergeCell ref="I105:K105"/>
    <mergeCell ref="D106:E107"/>
    <mergeCell ref="G106:G107"/>
    <mergeCell ref="H106:H107"/>
    <mergeCell ref="I106:K106"/>
    <mergeCell ref="I107:K107"/>
    <mergeCell ref="D92:E93"/>
    <mergeCell ref="G92:G93"/>
    <mergeCell ref="H92:H93"/>
    <mergeCell ref="I92:K92"/>
    <mergeCell ref="I93:K93"/>
    <mergeCell ref="D94:E95"/>
    <mergeCell ref="G94:G95"/>
    <mergeCell ref="H94:H95"/>
    <mergeCell ref="I94:K94"/>
    <mergeCell ref="I95:K95"/>
    <mergeCell ref="D96:E97"/>
    <mergeCell ref="G96:G97"/>
    <mergeCell ref="H96:H97"/>
    <mergeCell ref="I96:K96"/>
    <mergeCell ref="I97:K97"/>
    <mergeCell ref="D98:E99"/>
    <mergeCell ref="G98:G99"/>
    <mergeCell ref="H98:H99"/>
    <mergeCell ref="I98:K98"/>
    <mergeCell ref="I99:K99"/>
    <mergeCell ref="D82:E83"/>
    <mergeCell ref="G82:G83"/>
    <mergeCell ref="H82:H83"/>
    <mergeCell ref="I82:K82"/>
    <mergeCell ref="I83:K83"/>
    <mergeCell ref="D86:E87"/>
    <mergeCell ref="G86:G87"/>
    <mergeCell ref="H86:H87"/>
    <mergeCell ref="I86:K86"/>
    <mergeCell ref="I87:K87"/>
    <mergeCell ref="D88:E89"/>
    <mergeCell ref="G88:G89"/>
    <mergeCell ref="H88:H89"/>
    <mergeCell ref="I88:K88"/>
    <mergeCell ref="I89:K89"/>
    <mergeCell ref="D90:E91"/>
    <mergeCell ref="G90:G91"/>
    <mergeCell ref="H90:H91"/>
    <mergeCell ref="I90:K90"/>
    <mergeCell ref="I91:K91"/>
    <mergeCell ref="D74:E75"/>
    <mergeCell ref="G74:G75"/>
    <mergeCell ref="H74:H75"/>
    <mergeCell ref="I74:K74"/>
    <mergeCell ref="I75:K75"/>
    <mergeCell ref="D76:E77"/>
    <mergeCell ref="G76:G77"/>
    <mergeCell ref="H76:H77"/>
    <mergeCell ref="I76:K76"/>
    <mergeCell ref="I77:K77"/>
    <mergeCell ref="D78:E79"/>
    <mergeCell ref="G78:G79"/>
    <mergeCell ref="H78:H79"/>
    <mergeCell ref="I78:K78"/>
    <mergeCell ref="I79:K79"/>
    <mergeCell ref="D80:E81"/>
    <mergeCell ref="G80:G81"/>
    <mergeCell ref="H80:H81"/>
    <mergeCell ref="I80:K80"/>
    <mergeCell ref="I81:K81"/>
    <mergeCell ref="D66:E67"/>
    <mergeCell ref="G66:G67"/>
    <mergeCell ref="H66:H67"/>
    <mergeCell ref="I66:K66"/>
    <mergeCell ref="I67:K67"/>
    <mergeCell ref="D68:E69"/>
    <mergeCell ref="G68:G69"/>
    <mergeCell ref="H68:H69"/>
    <mergeCell ref="I68:K68"/>
    <mergeCell ref="I69:K69"/>
    <mergeCell ref="D70:E71"/>
    <mergeCell ref="G70:G71"/>
    <mergeCell ref="H70:H71"/>
    <mergeCell ref="I70:K70"/>
    <mergeCell ref="I71:K71"/>
    <mergeCell ref="D72:E73"/>
    <mergeCell ref="G72:G73"/>
    <mergeCell ref="H72:H73"/>
    <mergeCell ref="I72:K72"/>
    <mergeCell ref="I73:K73"/>
    <mergeCell ref="D56:E57"/>
    <mergeCell ref="G56:G57"/>
    <mergeCell ref="H56:H57"/>
    <mergeCell ref="I56:K56"/>
    <mergeCell ref="I57:K57"/>
    <mergeCell ref="D60:E61"/>
    <mergeCell ref="G60:G61"/>
    <mergeCell ref="H60:H61"/>
    <mergeCell ref="I60:K60"/>
    <mergeCell ref="I61:K61"/>
    <mergeCell ref="D62:E63"/>
    <mergeCell ref="G62:G63"/>
    <mergeCell ref="H62:H63"/>
    <mergeCell ref="I62:K62"/>
    <mergeCell ref="I63:K63"/>
    <mergeCell ref="D64:E65"/>
    <mergeCell ref="G64:G65"/>
    <mergeCell ref="H64:H65"/>
    <mergeCell ref="I64:K64"/>
    <mergeCell ref="I65:K65"/>
    <mergeCell ref="D48:E49"/>
    <mergeCell ref="G48:G49"/>
    <mergeCell ref="H48:H49"/>
    <mergeCell ref="I48:K48"/>
    <mergeCell ref="I49:K49"/>
    <mergeCell ref="D50:E51"/>
    <mergeCell ref="G50:G51"/>
    <mergeCell ref="H50:H51"/>
    <mergeCell ref="I50:K50"/>
    <mergeCell ref="I51:K51"/>
    <mergeCell ref="D52:E53"/>
    <mergeCell ref="G52:G53"/>
    <mergeCell ref="H52:H53"/>
    <mergeCell ref="I52:K52"/>
    <mergeCell ref="I53:K53"/>
    <mergeCell ref="D54:E55"/>
    <mergeCell ref="G54:G55"/>
    <mergeCell ref="H54:H55"/>
    <mergeCell ref="I54:K54"/>
    <mergeCell ref="I55:K55"/>
    <mergeCell ref="D40:E41"/>
    <mergeCell ref="G40:G41"/>
    <mergeCell ref="H40:H41"/>
    <mergeCell ref="I40:K40"/>
    <mergeCell ref="I41:K41"/>
    <mergeCell ref="D42:E43"/>
    <mergeCell ref="G42:G43"/>
    <mergeCell ref="H42:H43"/>
    <mergeCell ref="I42:K42"/>
    <mergeCell ref="I43:K43"/>
    <mergeCell ref="D44:E45"/>
    <mergeCell ref="G44:G45"/>
    <mergeCell ref="H44:H45"/>
    <mergeCell ref="I44:K44"/>
    <mergeCell ref="I45:K45"/>
    <mergeCell ref="D46:E47"/>
    <mergeCell ref="G46:G47"/>
    <mergeCell ref="H46:H47"/>
    <mergeCell ref="I46:K46"/>
    <mergeCell ref="I47:K47"/>
    <mergeCell ref="D30:E31"/>
    <mergeCell ref="G30:G31"/>
    <mergeCell ref="H30:H31"/>
    <mergeCell ref="I30:K30"/>
    <mergeCell ref="I31:K31"/>
    <mergeCell ref="D34:E35"/>
    <mergeCell ref="G34:G35"/>
    <mergeCell ref="H34:H35"/>
    <mergeCell ref="I34:K34"/>
    <mergeCell ref="I35:K35"/>
    <mergeCell ref="D36:E37"/>
    <mergeCell ref="G36:G37"/>
    <mergeCell ref="H36:H37"/>
    <mergeCell ref="I36:K36"/>
    <mergeCell ref="I37:K37"/>
    <mergeCell ref="D38:E39"/>
    <mergeCell ref="G38:G39"/>
    <mergeCell ref="H38:H39"/>
    <mergeCell ref="I38:K38"/>
    <mergeCell ref="I39:K39"/>
    <mergeCell ref="D22:E23"/>
    <mergeCell ref="G22:G23"/>
    <mergeCell ref="H22:H23"/>
    <mergeCell ref="I22:K22"/>
    <mergeCell ref="I23:K23"/>
    <mergeCell ref="D24:E25"/>
    <mergeCell ref="G24:G25"/>
    <mergeCell ref="H24:H25"/>
    <mergeCell ref="I24:K24"/>
    <mergeCell ref="I25:K25"/>
    <mergeCell ref="D26:E27"/>
    <mergeCell ref="G26:G27"/>
    <mergeCell ref="H26:H27"/>
    <mergeCell ref="I26:K26"/>
    <mergeCell ref="I27:K27"/>
    <mergeCell ref="D28:E29"/>
    <mergeCell ref="G28:G29"/>
    <mergeCell ref="H28:H29"/>
    <mergeCell ref="I28:K28"/>
    <mergeCell ref="I29:K29"/>
    <mergeCell ref="D14:E15"/>
    <mergeCell ref="G14:G15"/>
    <mergeCell ref="H14:H15"/>
    <mergeCell ref="I14:K14"/>
    <mergeCell ref="I15:K15"/>
    <mergeCell ref="D16:E17"/>
    <mergeCell ref="G16:G17"/>
    <mergeCell ref="H16:H17"/>
    <mergeCell ref="I16:K16"/>
    <mergeCell ref="I17:K17"/>
    <mergeCell ref="D18:E19"/>
    <mergeCell ref="G18:G19"/>
    <mergeCell ref="H18:H19"/>
    <mergeCell ref="I18:K18"/>
    <mergeCell ref="I19:K19"/>
    <mergeCell ref="D20:E21"/>
    <mergeCell ref="G20:G21"/>
    <mergeCell ref="H20:H21"/>
    <mergeCell ref="I20:K20"/>
    <mergeCell ref="I21:K21"/>
    <mergeCell ref="B3:K3"/>
    <mergeCell ref="C5:C7"/>
    <mergeCell ref="D5:E7"/>
    <mergeCell ref="G5:G6"/>
    <mergeCell ref="H5:H6"/>
    <mergeCell ref="I5:K7"/>
    <mergeCell ref="D8:E9"/>
    <mergeCell ref="G8:G9"/>
    <mergeCell ref="H8:H9"/>
    <mergeCell ref="I8:K8"/>
    <mergeCell ref="I9:K9"/>
    <mergeCell ref="D10:E11"/>
    <mergeCell ref="G10:G11"/>
    <mergeCell ref="H10:H11"/>
    <mergeCell ref="I10:K10"/>
    <mergeCell ref="I11:K11"/>
    <mergeCell ref="D12:E13"/>
    <mergeCell ref="G12:G13"/>
    <mergeCell ref="H12:H13"/>
    <mergeCell ref="I12:K12"/>
    <mergeCell ref="I13:K13"/>
  </mergeCells>
  <phoneticPr fontId="2"/>
  <printOptions horizontalCentered="1" verticalCentered="1"/>
  <pageMargins left="0.19685039370078741" right="0.19685039370078741" top="0.19685039370078741" bottom="0.19685039370078741" header="0" footer="0"/>
  <pageSetup paperSize="9" firstPageNumber="4" orientation="landscape" cellComments="asDisplayed" r:id="rId1"/>
  <headerFooter differentOddEven="1" alignWithMargins="0">
    <oddFooter>&amp;L&amp;"ＭＳ 明朝,太字 斜体"
&amp;C&amp;"ＭＳ 明朝,標準"&amp;10亀山市&amp;R&amp;"ＭＳ 明朝,標準"&amp;10No,&amp;P</oddFooter>
    <evenHeader>&amp;R&amp;"ＭＳ 明朝,標準"&amp;10No,&amp;P</evenHeader>
  </headerFooter>
  <rowBreaks count="21" manualBreakCount="21">
    <brk id="32" max="11" man="1"/>
    <brk id="58" max="11" man="1"/>
    <brk id="84" max="11" man="1"/>
    <brk id="110" max="11" man="1"/>
    <brk id="136" max="11" man="1"/>
    <brk id="162" max="11" man="1"/>
    <brk id="188" max="11" man="1"/>
    <brk id="214" max="11" man="1"/>
    <brk id="240" max="11" man="1"/>
    <brk id="266" max="11" man="1"/>
    <brk id="292" max="11" man="1"/>
    <brk id="318" max="11" man="1"/>
    <brk id="344" max="11" man="1"/>
    <brk id="370" max="11" man="1"/>
    <brk id="396" max="11" man="1"/>
    <brk id="422" max="11" man="1"/>
    <brk id="448" max="11" man="1"/>
    <brk id="474" max="11" man="1"/>
    <brk id="500" max="11" man="1"/>
    <brk id="526" max="11" man="1"/>
    <brk id="55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25"/>
  <sheetViews>
    <sheetView showZeros="0" view="pageBreakPreview" zoomScaleNormal="100" zoomScaleSheetLayoutView="100" workbookViewId="0">
      <pane ySplit="7" topLeftCell="A44" activePane="bottomLeft" state="frozen"/>
      <selection activeCell="I71" sqref="I71:K71"/>
      <selection pane="bottomLeft" activeCell="I71" sqref="I71:K71"/>
    </sheetView>
  </sheetViews>
  <sheetFormatPr defaultColWidth="8.625" defaultRowHeight="14.25"/>
  <cols>
    <col min="1" max="1" width="1.25" style="37" customWidth="1"/>
    <col min="2" max="2" width="8.625" style="36"/>
    <col min="3" max="3" width="46" style="36" customWidth="1"/>
    <col min="4" max="4" width="9" style="36" customWidth="1"/>
    <col min="5" max="5" width="4" style="36" customWidth="1"/>
    <col min="6" max="6" width="4.5" style="36" customWidth="1"/>
    <col min="7" max="7" width="18.125" style="36" customWidth="1"/>
    <col min="8" max="8" width="21" style="36" customWidth="1"/>
    <col min="9" max="11" width="7" style="36" customWidth="1"/>
    <col min="12" max="12" width="1.25" style="36" customWidth="1"/>
    <col min="13" max="13" width="13.375" style="37" bestFit="1" customWidth="1"/>
    <col min="14" max="14" width="12.125" style="37" bestFit="1" customWidth="1"/>
    <col min="15" max="15" width="13.375" style="37" bestFit="1" customWidth="1"/>
    <col min="16" max="16" width="13" style="37" customWidth="1"/>
    <col min="17" max="17" width="8.625" style="37"/>
    <col min="18" max="18" width="12.375" style="37" customWidth="1"/>
    <col min="19" max="19" width="13.125" style="37" customWidth="1"/>
    <col min="20" max="16384" width="8.625" style="37"/>
  </cols>
  <sheetData>
    <row r="1" spans="1:12" ht="22.5" customHeight="1">
      <c r="A1" s="36"/>
    </row>
    <row r="2" spans="1:12">
      <c r="A2" s="36"/>
      <c r="B2" s="38"/>
      <c r="C2" s="38"/>
      <c r="D2" s="38"/>
      <c r="E2" s="38"/>
      <c r="F2" s="38"/>
      <c r="G2" s="38"/>
      <c r="H2" s="38"/>
      <c r="I2" s="38"/>
      <c r="J2" s="38"/>
      <c r="K2" s="38"/>
    </row>
    <row r="3" spans="1:12" ht="28.5">
      <c r="B3" s="225" t="s">
        <v>48</v>
      </c>
      <c r="C3" s="225"/>
      <c r="D3" s="225"/>
      <c r="E3" s="225"/>
      <c r="F3" s="225"/>
      <c r="G3" s="225"/>
      <c r="H3" s="225"/>
      <c r="I3" s="225"/>
      <c r="J3" s="225"/>
      <c r="K3" s="225"/>
    </row>
    <row r="4" spans="1:12">
      <c r="A4" s="36"/>
      <c r="B4" s="38"/>
      <c r="C4" s="38"/>
      <c r="D4" s="38"/>
      <c r="E4" s="38"/>
      <c r="F4" s="38"/>
      <c r="G4" s="38"/>
      <c r="H4" s="38"/>
      <c r="I4" s="38"/>
      <c r="J4" s="38"/>
      <c r="K4" s="38"/>
    </row>
    <row r="5" spans="1:12" ht="13.5" customHeight="1">
      <c r="A5" s="36"/>
      <c r="B5" s="39"/>
      <c r="C5" s="226" t="s">
        <v>0</v>
      </c>
      <c r="D5" s="229" t="s">
        <v>1</v>
      </c>
      <c r="E5" s="230"/>
      <c r="F5" s="40" t="s">
        <v>2</v>
      </c>
      <c r="G5" s="235" t="s">
        <v>3</v>
      </c>
      <c r="H5" s="235" t="s">
        <v>4</v>
      </c>
      <c r="I5" s="229" t="s">
        <v>5</v>
      </c>
      <c r="J5" s="237"/>
      <c r="K5" s="230"/>
    </row>
    <row r="6" spans="1:12">
      <c r="A6" s="36"/>
      <c r="B6" s="41"/>
      <c r="C6" s="227"/>
      <c r="D6" s="231"/>
      <c r="E6" s="232"/>
      <c r="F6" s="41"/>
      <c r="G6" s="236"/>
      <c r="H6" s="236"/>
      <c r="I6" s="231"/>
      <c r="J6" s="238"/>
      <c r="K6" s="232"/>
    </row>
    <row r="7" spans="1:12" ht="14.25" customHeight="1">
      <c r="A7" s="36"/>
      <c r="B7" s="42"/>
      <c r="C7" s="228"/>
      <c r="D7" s="233"/>
      <c r="E7" s="234"/>
      <c r="F7" s="43" t="s">
        <v>6</v>
      </c>
      <c r="G7" s="44" t="s">
        <v>7</v>
      </c>
      <c r="H7" s="44" t="s">
        <v>7</v>
      </c>
      <c r="I7" s="233"/>
      <c r="J7" s="239"/>
      <c r="K7" s="234"/>
    </row>
    <row r="8" spans="1:12" ht="18" customHeight="1">
      <c r="A8" s="36"/>
      <c r="B8" s="39"/>
      <c r="C8" s="39"/>
      <c r="D8" s="277"/>
      <c r="E8" s="278"/>
      <c r="F8" s="45"/>
      <c r="G8" s="281"/>
      <c r="H8" s="281">
        <f>ROUNDDOWN(D8*G8,0)</f>
        <v>0</v>
      </c>
      <c r="I8" s="283"/>
      <c r="J8" s="284"/>
      <c r="K8" s="285"/>
    </row>
    <row r="9" spans="1:12" ht="18" customHeight="1">
      <c r="A9" s="36"/>
      <c r="B9" s="46" t="s">
        <v>49</v>
      </c>
      <c r="C9" s="42" t="s">
        <v>50</v>
      </c>
      <c r="D9" s="279"/>
      <c r="E9" s="280"/>
      <c r="F9" s="47"/>
      <c r="G9" s="282"/>
      <c r="H9" s="282"/>
      <c r="I9" s="286"/>
      <c r="J9" s="287"/>
      <c r="K9" s="288"/>
    </row>
    <row r="10" spans="1:12" ht="18" customHeight="1">
      <c r="A10" s="36"/>
      <c r="B10" s="39"/>
      <c r="C10" s="39"/>
      <c r="D10" s="277"/>
      <c r="E10" s="278"/>
      <c r="F10" s="45"/>
      <c r="G10" s="281"/>
      <c r="H10" s="281"/>
      <c r="I10" s="283"/>
      <c r="J10" s="284"/>
      <c r="K10" s="285"/>
      <c r="L10" s="48"/>
    </row>
    <row r="11" spans="1:12" ht="18" customHeight="1">
      <c r="A11" s="36"/>
      <c r="B11" s="42"/>
      <c r="C11" s="42"/>
      <c r="D11" s="279"/>
      <c r="E11" s="280"/>
      <c r="F11" s="47"/>
      <c r="G11" s="282"/>
      <c r="H11" s="282"/>
      <c r="I11" s="297"/>
      <c r="J11" s="298"/>
      <c r="K11" s="299"/>
      <c r="L11" s="48"/>
    </row>
    <row r="12" spans="1:12" ht="18" customHeight="1">
      <c r="A12" s="36"/>
      <c r="B12" s="49"/>
      <c r="C12" s="50"/>
      <c r="D12" s="300">
        <v>1</v>
      </c>
      <c r="E12" s="301"/>
      <c r="F12" s="53"/>
      <c r="G12" s="289"/>
      <c r="H12" s="289">
        <f>H84</f>
        <v>4993910</v>
      </c>
      <c r="I12" s="283"/>
      <c r="J12" s="284"/>
      <c r="K12" s="285"/>
      <c r="L12" s="48"/>
    </row>
    <row r="13" spans="1:12" ht="18" customHeight="1">
      <c r="A13" s="36"/>
      <c r="B13" s="54">
        <v>1</v>
      </c>
      <c r="C13" s="55" t="s">
        <v>51</v>
      </c>
      <c r="D13" s="302"/>
      <c r="E13" s="303"/>
      <c r="F13" s="47" t="s">
        <v>8</v>
      </c>
      <c r="G13" s="290"/>
      <c r="H13" s="290"/>
      <c r="I13" s="286"/>
      <c r="J13" s="287"/>
      <c r="K13" s="288"/>
      <c r="L13" s="48"/>
    </row>
    <row r="14" spans="1:12" ht="18" customHeight="1">
      <c r="A14" s="36"/>
      <c r="B14" s="49"/>
      <c r="C14" s="50"/>
      <c r="D14" s="300">
        <v>1</v>
      </c>
      <c r="E14" s="301"/>
      <c r="F14" s="53"/>
      <c r="G14" s="289"/>
      <c r="H14" s="289">
        <f>H136</f>
        <v>731590</v>
      </c>
      <c r="I14" s="283"/>
      <c r="J14" s="284"/>
      <c r="K14" s="285"/>
      <c r="L14" s="48"/>
    </row>
    <row r="15" spans="1:12" ht="18" customHeight="1">
      <c r="A15" s="36"/>
      <c r="B15" s="54">
        <v>2</v>
      </c>
      <c r="C15" s="55" t="s">
        <v>52</v>
      </c>
      <c r="D15" s="302"/>
      <c r="E15" s="303"/>
      <c r="F15" s="47" t="s">
        <v>8</v>
      </c>
      <c r="G15" s="290"/>
      <c r="H15" s="290"/>
      <c r="I15" s="286"/>
      <c r="J15" s="287"/>
      <c r="K15" s="288"/>
      <c r="L15" s="48"/>
    </row>
    <row r="16" spans="1:12" ht="18" customHeight="1">
      <c r="A16" s="36"/>
      <c r="B16" s="49"/>
      <c r="C16" s="50"/>
      <c r="D16" s="300">
        <v>1</v>
      </c>
      <c r="E16" s="301"/>
      <c r="F16" s="53"/>
      <c r="G16" s="289"/>
      <c r="H16" s="289">
        <f>H188</f>
        <v>3016840</v>
      </c>
      <c r="I16" s="304"/>
      <c r="J16" s="305"/>
      <c r="K16" s="306"/>
      <c r="L16" s="48"/>
    </row>
    <row r="17" spans="1:12" ht="18" customHeight="1">
      <c r="A17" s="36"/>
      <c r="B17" s="54">
        <v>3</v>
      </c>
      <c r="C17" s="55" t="s">
        <v>53</v>
      </c>
      <c r="D17" s="302"/>
      <c r="E17" s="303"/>
      <c r="F17" s="47" t="s">
        <v>8</v>
      </c>
      <c r="G17" s="290"/>
      <c r="H17" s="290"/>
      <c r="I17" s="307"/>
      <c r="J17" s="308"/>
      <c r="K17" s="309"/>
      <c r="L17" s="48"/>
    </row>
    <row r="18" spans="1:12" ht="18" customHeight="1">
      <c r="A18" s="36"/>
      <c r="B18" s="49"/>
      <c r="C18" s="50"/>
      <c r="D18" s="300">
        <v>1</v>
      </c>
      <c r="E18" s="301"/>
      <c r="F18" s="53"/>
      <c r="G18" s="289"/>
      <c r="H18" s="289">
        <f>H240</f>
        <v>288632</v>
      </c>
      <c r="I18" s="283"/>
      <c r="J18" s="284"/>
      <c r="K18" s="285"/>
      <c r="L18" s="48"/>
    </row>
    <row r="19" spans="1:12" ht="18" customHeight="1">
      <c r="A19" s="36"/>
      <c r="B19" s="54">
        <v>4</v>
      </c>
      <c r="C19" s="55" t="s">
        <v>54</v>
      </c>
      <c r="D19" s="302"/>
      <c r="E19" s="303"/>
      <c r="F19" s="47" t="s">
        <v>8</v>
      </c>
      <c r="G19" s="290"/>
      <c r="H19" s="290"/>
      <c r="I19" s="297"/>
      <c r="J19" s="298"/>
      <c r="K19" s="299"/>
      <c r="L19" s="48"/>
    </row>
    <row r="20" spans="1:12" ht="18" customHeight="1">
      <c r="A20" s="36"/>
      <c r="B20" s="49"/>
      <c r="C20" s="39"/>
      <c r="D20" s="300">
        <v>1</v>
      </c>
      <c r="E20" s="301"/>
      <c r="F20" s="53"/>
      <c r="G20" s="281"/>
      <c r="H20" s="281">
        <f>H292</f>
        <v>693510</v>
      </c>
      <c r="I20" s="283"/>
      <c r="J20" s="284"/>
      <c r="K20" s="285"/>
      <c r="L20" s="48"/>
    </row>
    <row r="21" spans="1:12" ht="18" customHeight="1">
      <c r="A21" s="36"/>
      <c r="B21" s="54">
        <v>5</v>
      </c>
      <c r="C21" s="42" t="s">
        <v>55</v>
      </c>
      <c r="D21" s="302"/>
      <c r="E21" s="303"/>
      <c r="F21" s="47" t="s">
        <v>8</v>
      </c>
      <c r="G21" s="282"/>
      <c r="H21" s="282"/>
      <c r="I21" s="297"/>
      <c r="J21" s="298"/>
      <c r="K21" s="299"/>
      <c r="L21" s="48"/>
    </row>
    <row r="22" spans="1:12" ht="18" customHeight="1">
      <c r="A22" s="36"/>
      <c r="B22" s="39"/>
      <c r="C22" s="39"/>
      <c r="D22" s="300">
        <v>1</v>
      </c>
      <c r="E22" s="301"/>
      <c r="F22" s="45"/>
      <c r="G22" s="281"/>
      <c r="H22" s="281">
        <f>H318</f>
        <v>182910</v>
      </c>
      <c r="I22" s="304"/>
      <c r="J22" s="305"/>
      <c r="K22" s="306"/>
      <c r="L22" s="48"/>
    </row>
    <row r="23" spans="1:12" ht="18" customHeight="1">
      <c r="A23" s="36"/>
      <c r="B23" s="54">
        <v>6</v>
      </c>
      <c r="C23" s="42" t="s">
        <v>56</v>
      </c>
      <c r="D23" s="302"/>
      <c r="E23" s="303"/>
      <c r="F23" s="47" t="s">
        <v>8</v>
      </c>
      <c r="G23" s="282"/>
      <c r="H23" s="282"/>
      <c r="I23" s="297"/>
      <c r="J23" s="298"/>
      <c r="K23" s="299"/>
      <c r="L23" s="48"/>
    </row>
    <row r="24" spans="1:12" ht="18" customHeight="1">
      <c r="A24" s="36"/>
      <c r="B24" s="39"/>
      <c r="C24" s="39"/>
      <c r="D24" s="300">
        <v>1</v>
      </c>
      <c r="E24" s="301"/>
      <c r="F24" s="45"/>
      <c r="G24" s="281"/>
      <c r="H24" s="281">
        <f>H344</f>
        <v>45840</v>
      </c>
      <c r="I24" s="304"/>
      <c r="J24" s="305"/>
      <c r="K24" s="306"/>
      <c r="L24" s="48"/>
    </row>
    <row r="25" spans="1:12" ht="18" customHeight="1">
      <c r="A25" s="36"/>
      <c r="B25" s="54">
        <v>7</v>
      </c>
      <c r="C25" s="42" t="s">
        <v>57</v>
      </c>
      <c r="D25" s="302"/>
      <c r="E25" s="303"/>
      <c r="F25" s="47" t="s">
        <v>8</v>
      </c>
      <c r="G25" s="282"/>
      <c r="H25" s="282"/>
      <c r="I25" s="297"/>
      <c r="J25" s="298"/>
      <c r="K25" s="299"/>
      <c r="L25" s="48"/>
    </row>
    <row r="26" spans="1:12" ht="18" customHeight="1">
      <c r="A26" s="36"/>
      <c r="B26" s="39"/>
      <c r="C26" s="39"/>
      <c r="D26" s="300">
        <v>1</v>
      </c>
      <c r="E26" s="301"/>
      <c r="F26" s="45"/>
      <c r="G26" s="281"/>
      <c r="H26" s="281">
        <f>H396</f>
        <v>333290</v>
      </c>
      <c r="I26" s="283"/>
      <c r="J26" s="284"/>
      <c r="K26" s="285"/>
      <c r="L26" s="48"/>
    </row>
    <row r="27" spans="1:12" ht="18" customHeight="1">
      <c r="A27" s="36"/>
      <c r="B27" s="54">
        <v>8</v>
      </c>
      <c r="C27" s="42" t="s">
        <v>58</v>
      </c>
      <c r="D27" s="302"/>
      <c r="E27" s="303"/>
      <c r="F27" s="47" t="s">
        <v>8</v>
      </c>
      <c r="G27" s="282"/>
      <c r="H27" s="282"/>
      <c r="I27" s="297"/>
      <c r="J27" s="298"/>
      <c r="K27" s="299"/>
      <c r="L27" s="48"/>
    </row>
    <row r="28" spans="1:12" ht="18" customHeight="1">
      <c r="A28" s="36"/>
      <c r="B28" s="39"/>
      <c r="C28" s="39"/>
      <c r="D28" s="300">
        <v>1</v>
      </c>
      <c r="E28" s="301"/>
      <c r="F28" s="45"/>
      <c r="G28" s="281"/>
      <c r="H28" s="281">
        <f>H422</f>
        <v>1411338</v>
      </c>
      <c r="I28" s="283"/>
      <c r="J28" s="284"/>
      <c r="K28" s="285"/>
      <c r="L28" s="48"/>
    </row>
    <row r="29" spans="1:12" ht="18" customHeight="1">
      <c r="A29" s="36"/>
      <c r="B29" s="54">
        <v>9</v>
      </c>
      <c r="C29" s="42" t="s">
        <v>59</v>
      </c>
      <c r="D29" s="302"/>
      <c r="E29" s="303"/>
      <c r="F29" s="47" t="s">
        <v>8</v>
      </c>
      <c r="G29" s="282"/>
      <c r="H29" s="282"/>
      <c r="I29" s="297"/>
      <c r="J29" s="298"/>
      <c r="K29" s="299"/>
      <c r="L29" s="48"/>
    </row>
    <row r="30" spans="1:12" ht="18" customHeight="1">
      <c r="A30" s="36"/>
      <c r="B30" s="39"/>
      <c r="C30" s="39"/>
      <c r="D30" s="277"/>
      <c r="E30" s="278"/>
      <c r="F30" s="45"/>
      <c r="G30" s="281"/>
      <c r="H30" s="58"/>
      <c r="I30" s="283"/>
      <c r="J30" s="284"/>
      <c r="K30" s="285"/>
      <c r="L30" s="48"/>
    </row>
    <row r="31" spans="1:12" ht="18" customHeight="1">
      <c r="A31" s="36"/>
      <c r="B31" s="42"/>
      <c r="C31" s="42" t="s">
        <v>60</v>
      </c>
      <c r="D31" s="279"/>
      <c r="E31" s="280"/>
      <c r="F31" s="59"/>
      <c r="G31" s="282"/>
      <c r="H31" s="60">
        <f>SUM(H12:H30)</f>
        <v>11697860</v>
      </c>
      <c r="I31" s="297"/>
      <c r="J31" s="298"/>
      <c r="K31" s="299"/>
      <c r="L31" s="48"/>
    </row>
    <row r="32" spans="1:12" ht="18" customHeight="1">
      <c r="A32" s="36"/>
      <c r="D32" s="61"/>
      <c r="E32" s="61"/>
      <c r="F32" s="62"/>
      <c r="G32" s="63"/>
      <c r="H32" s="63"/>
      <c r="I32" s="64"/>
      <c r="J32" s="64"/>
      <c r="K32" s="64"/>
    </row>
    <row r="33" spans="1:20" ht="18" customHeight="1">
      <c r="A33" s="36"/>
      <c r="I33" s="310"/>
      <c r="J33" s="310"/>
      <c r="K33" s="310"/>
    </row>
    <row r="34" spans="1:20" ht="18" customHeight="1">
      <c r="A34" s="36"/>
      <c r="B34" s="39"/>
      <c r="C34" s="39"/>
      <c r="D34" s="277"/>
      <c r="E34" s="278"/>
      <c r="F34" s="45"/>
      <c r="G34" s="281"/>
      <c r="H34" s="281"/>
      <c r="I34" s="283"/>
      <c r="J34" s="284"/>
      <c r="K34" s="285"/>
    </row>
    <row r="35" spans="1:20" ht="18" customHeight="1">
      <c r="A35" s="36"/>
      <c r="B35" s="65">
        <f>B13</f>
        <v>1</v>
      </c>
      <c r="C35" s="42" t="str">
        <f>C13</f>
        <v>空調設備工事</v>
      </c>
      <c r="D35" s="279"/>
      <c r="E35" s="280"/>
      <c r="F35" s="47"/>
      <c r="G35" s="282"/>
      <c r="H35" s="282"/>
      <c r="I35" s="286"/>
      <c r="J35" s="287"/>
      <c r="K35" s="288"/>
      <c r="M35" s="66"/>
    </row>
    <row r="36" spans="1:20" ht="18" customHeight="1">
      <c r="A36" s="36"/>
      <c r="B36" s="39"/>
      <c r="C36" s="67" t="s">
        <v>61</v>
      </c>
      <c r="D36" s="277">
        <v>2</v>
      </c>
      <c r="E36" s="278"/>
      <c r="F36" s="45">
        <v>4</v>
      </c>
      <c r="G36" s="281">
        <v>463000</v>
      </c>
      <c r="H36" s="289">
        <f>D36*G36</f>
        <v>926000</v>
      </c>
      <c r="I36" s="291"/>
      <c r="J36" s="292"/>
      <c r="K36" s="293"/>
      <c r="L36" s="48"/>
      <c r="M36" s="66"/>
      <c r="O36" s="71"/>
      <c r="Q36" s="71"/>
      <c r="R36" s="71"/>
      <c r="S36" s="71"/>
    </row>
    <row r="37" spans="1:20" ht="18" customHeight="1">
      <c r="A37" s="36"/>
      <c r="B37" s="42"/>
      <c r="C37" s="72" t="s">
        <v>62</v>
      </c>
      <c r="D37" s="279"/>
      <c r="E37" s="280"/>
      <c r="F37" s="47" t="s">
        <v>63</v>
      </c>
      <c r="G37" s="282"/>
      <c r="H37" s="290"/>
      <c r="I37" s="294" t="s">
        <v>64</v>
      </c>
      <c r="J37" s="295"/>
      <c r="K37" s="296"/>
      <c r="L37" s="48"/>
      <c r="M37" s="66"/>
      <c r="N37" s="71"/>
      <c r="O37" s="66"/>
      <c r="P37" s="71"/>
      <c r="Q37" s="76"/>
      <c r="R37" s="76"/>
      <c r="S37" s="76"/>
      <c r="T37" s="77"/>
    </row>
    <row r="38" spans="1:20" ht="18" customHeight="1">
      <c r="A38" s="36"/>
      <c r="B38" s="39"/>
      <c r="C38" s="67" t="s">
        <v>65</v>
      </c>
      <c r="D38" s="277">
        <v>3</v>
      </c>
      <c r="E38" s="278"/>
      <c r="F38" s="45">
        <v>4</v>
      </c>
      <c r="G38" s="281">
        <v>487000</v>
      </c>
      <c r="H38" s="289">
        <f>D38*G38</f>
        <v>1461000</v>
      </c>
      <c r="I38" s="291"/>
      <c r="J38" s="292"/>
      <c r="K38" s="293"/>
      <c r="L38" s="48"/>
      <c r="M38" s="66"/>
      <c r="N38" s="71"/>
      <c r="O38" s="66"/>
      <c r="P38" s="71"/>
      <c r="Q38" s="76"/>
      <c r="R38" s="76"/>
      <c r="S38" s="76"/>
      <c r="T38" s="77"/>
    </row>
    <row r="39" spans="1:20" ht="18" customHeight="1">
      <c r="A39" s="36"/>
      <c r="B39" s="42"/>
      <c r="C39" s="72" t="s">
        <v>66</v>
      </c>
      <c r="D39" s="279"/>
      <c r="E39" s="280"/>
      <c r="F39" s="47" t="s">
        <v>63</v>
      </c>
      <c r="G39" s="282"/>
      <c r="H39" s="290"/>
      <c r="I39" s="294" t="s">
        <v>67</v>
      </c>
      <c r="J39" s="295"/>
      <c r="K39" s="296"/>
      <c r="L39" s="48"/>
      <c r="M39" s="66"/>
      <c r="N39" s="71"/>
      <c r="O39" s="66"/>
      <c r="P39" s="71"/>
      <c r="Q39" s="76"/>
      <c r="R39" s="76"/>
      <c r="S39" s="76"/>
      <c r="T39" s="77"/>
    </row>
    <row r="40" spans="1:20" ht="18" customHeight="1">
      <c r="A40" s="36"/>
      <c r="B40" s="39"/>
      <c r="C40" s="67" t="s">
        <v>68</v>
      </c>
      <c r="D40" s="277">
        <v>2</v>
      </c>
      <c r="E40" s="278"/>
      <c r="F40" s="45">
        <v>4</v>
      </c>
      <c r="G40" s="281">
        <v>520000</v>
      </c>
      <c r="H40" s="289">
        <f>D40*G40</f>
        <v>1040000</v>
      </c>
      <c r="I40" s="291"/>
      <c r="J40" s="292"/>
      <c r="K40" s="293"/>
      <c r="L40" s="48"/>
      <c r="M40" s="66"/>
      <c r="N40" s="71"/>
      <c r="O40" s="66"/>
      <c r="P40" s="71"/>
      <c r="Q40" s="76"/>
      <c r="R40" s="76"/>
      <c r="S40" s="76"/>
      <c r="T40" s="77"/>
    </row>
    <row r="41" spans="1:20" ht="18" customHeight="1">
      <c r="A41" s="36"/>
      <c r="B41" s="42"/>
      <c r="C41" s="72" t="s">
        <v>69</v>
      </c>
      <c r="D41" s="279"/>
      <c r="E41" s="280"/>
      <c r="F41" s="47" t="s">
        <v>63</v>
      </c>
      <c r="G41" s="282"/>
      <c r="H41" s="290"/>
      <c r="I41" s="294" t="s">
        <v>70</v>
      </c>
      <c r="J41" s="295"/>
      <c r="K41" s="296"/>
      <c r="L41" s="48"/>
      <c r="M41" s="66"/>
      <c r="N41" s="71"/>
      <c r="O41" s="66"/>
      <c r="P41" s="71"/>
      <c r="Q41" s="76"/>
      <c r="R41" s="76"/>
      <c r="S41" s="76"/>
      <c r="T41" s="77"/>
    </row>
    <row r="42" spans="1:20" ht="18" customHeight="1">
      <c r="A42" s="36"/>
      <c r="B42" s="39"/>
      <c r="C42" s="67" t="s">
        <v>71</v>
      </c>
      <c r="D42" s="277">
        <v>1</v>
      </c>
      <c r="E42" s="278"/>
      <c r="F42" s="45">
        <v>4</v>
      </c>
      <c r="G42" s="281">
        <v>39000</v>
      </c>
      <c r="H42" s="289">
        <f>D42*G42</f>
        <v>39000</v>
      </c>
      <c r="I42" s="291"/>
      <c r="J42" s="292"/>
      <c r="K42" s="293"/>
      <c r="L42" s="48"/>
      <c r="M42" s="66"/>
      <c r="N42" s="71"/>
      <c r="O42" s="66"/>
      <c r="P42" s="71"/>
      <c r="Q42" s="76"/>
      <c r="R42" s="76"/>
      <c r="S42" s="76"/>
      <c r="T42" s="77"/>
    </row>
    <row r="43" spans="1:20" ht="18" customHeight="1">
      <c r="A43" s="36"/>
      <c r="B43" s="42"/>
      <c r="C43" s="72" t="s">
        <v>72</v>
      </c>
      <c r="D43" s="279"/>
      <c r="E43" s="280"/>
      <c r="F43" s="47" t="s">
        <v>73</v>
      </c>
      <c r="G43" s="282"/>
      <c r="H43" s="290"/>
      <c r="I43" s="294" t="s">
        <v>74</v>
      </c>
      <c r="J43" s="295"/>
      <c r="K43" s="296"/>
      <c r="L43" s="48"/>
      <c r="M43" s="66"/>
      <c r="N43" s="71"/>
      <c r="O43" s="66"/>
      <c r="P43" s="71"/>
      <c r="Q43" s="76"/>
      <c r="R43" s="76"/>
      <c r="S43" s="76"/>
      <c r="T43" s="77"/>
    </row>
    <row r="44" spans="1:20" ht="18" customHeight="1">
      <c r="A44" s="36"/>
      <c r="B44" s="39"/>
      <c r="C44" s="67"/>
      <c r="D44" s="277">
        <v>65</v>
      </c>
      <c r="E44" s="278"/>
      <c r="F44" s="45"/>
      <c r="G44" s="281">
        <v>1670</v>
      </c>
      <c r="H44" s="289">
        <f>D44*G44</f>
        <v>108550</v>
      </c>
      <c r="I44" s="291"/>
      <c r="J44" s="292"/>
      <c r="K44" s="293"/>
      <c r="L44" s="48"/>
      <c r="M44" s="66"/>
      <c r="O44" s="66"/>
      <c r="S44" s="66"/>
    </row>
    <row r="45" spans="1:20" ht="18" customHeight="1">
      <c r="A45" s="36"/>
      <c r="B45" s="42"/>
      <c r="C45" s="72" t="s">
        <v>75</v>
      </c>
      <c r="D45" s="279"/>
      <c r="E45" s="280"/>
      <c r="F45" s="47" t="s">
        <v>76</v>
      </c>
      <c r="G45" s="282"/>
      <c r="H45" s="290"/>
      <c r="I45" s="294" t="s">
        <v>77</v>
      </c>
      <c r="J45" s="295"/>
      <c r="K45" s="296"/>
      <c r="L45" s="48"/>
      <c r="M45" s="66"/>
      <c r="N45" s="71"/>
      <c r="O45" s="66"/>
    </row>
    <row r="46" spans="1:20" ht="18" customHeight="1">
      <c r="A46" s="36"/>
      <c r="B46" s="39"/>
      <c r="C46" s="67"/>
      <c r="D46" s="277">
        <v>43</v>
      </c>
      <c r="E46" s="278"/>
      <c r="F46" s="45"/>
      <c r="G46" s="289">
        <v>2280</v>
      </c>
      <c r="H46" s="289">
        <f>D46*G46</f>
        <v>98040</v>
      </c>
      <c r="I46" s="291"/>
      <c r="J46" s="292"/>
      <c r="K46" s="293"/>
      <c r="L46" s="48"/>
      <c r="M46" s="66"/>
      <c r="N46" s="71">
        <f>$N$34</f>
        <v>0</v>
      </c>
      <c r="O46" s="66">
        <f>M46*N46</f>
        <v>0</v>
      </c>
    </row>
    <row r="47" spans="1:20" ht="18" customHeight="1">
      <c r="A47" s="36"/>
      <c r="B47" s="42"/>
      <c r="C47" s="72" t="s">
        <v>78</v>
      </c>
      <c r="D47" s="279"/>
      <c r="E47" s="280"/>
      <c r="F47" s="47" t="s">
        <v>76</v>
      </c>
      <c r="G47" s="290"/>
      <c r="H47" s="290"/>
      <c r="I47" s="294" t="s">
        <v>79</v>
      </c>
      <c r="J47" s="295"/>
      <c r="K47" s="296"/>
      <c r="L47" s="48"/>
      <c r="M47" s="66"/>
      <c r="N47" s="71"/>
      <c r="O47" s="66"/>
    </row>
    <row r="48" spans="1:20" ht="18" customHeight="1">
      <c r="A48" s="36"/>
      <c r="B48" s="39"/>
      <c r="C48" s="67"/>
      <c r="D48" s="277">
        <v>65</v>
      </c>
      <c r="E48" s="278"/>
      <c r="F48" s="45"/>
      <c r="G48" s="289">
        <v>3660</v>
      </c>
      <c r="H48" s="289">
        <f>D48*G48</f>
        <v>237900</v>
      </c>
      <c r="I48" s="291"/>
      <c r="J48" s="292"/>
      <c r="K48" s="293"/>
      <c r="L48" s="48"/>
    </row>
    <row r="49" spans="1:15" ht="18" customHeight="1">
      <c r="A49" s="36"/>
      <c r="B49" s="42"/>
      <c r="C49" s="72" t="s">
        <v>80</v>
      </c>
      <c r="D49" s="279"/>
      <c r="E49" s="280"/>
      <c r="F49" s="47" t="s">
        <v>76</v>
      </c>
      <c r="G49" s="290"/>
      <c r="H49" s="290"/>
      <c r="I49" s="294" t="s">
        <v>81</v>
      </c>
      <c r="J49" s="295"/>
      <c r="K49" s="296"/>
      <c r="L49" s="48"/>
    </row>
    <row r="50" spans="1:15" ht="18" customHeight="1">
      <c r="A50" s="36"/>
      <c r="B50" s="39"/>
      <c r="C50" s="67"/>
      <c r="D50" s="277">
        <v>43</v>
      </c>
      <c r="E50" s="278"/>
      <c r="F50" s="45"/>
      <c r="G50" s="281">
        <v>4570</v>
      </c>
      <c r="H50" s="289">
        <f>D50*G50</f>
        <v>196510</v>
      </c>
      <c r="I50" s="291"/>
      <c r="J50" s="292"/>
      <c r="K50" s="293"/>
      <c r="L50" s="48"/>
      <c r="M50" s="66"/>
      <c r="O50" s="66"/>
    </row>
    <row r="51" spans="1:15" ht="18" customHeight="1">
      <c r="A51" s="36"/>
      <c r="B51" s="42"/>
      <c r="C51" s="72" t="s">
        <v>82</v>
      </c>
      <c r="D51" s="279"/>
      <c r="E51" s="280"/>
      <c r="F51" s="47" t="s">
        <v>76</v>
      </c>
      <c r="G51" s="282"/>
      <c r="H51" s="290"/>
      <c r="I51" s="294" t="s">
        <v>83</v>
      </c>
      <c r="J51" s="295"/>
      <c r="K51" s="296"/>
      <c r="L51" s="48"/>
      <c r="M51" s="66"/>
      <c r="N51" s="71"/>
      <c r="O51" s="66"/>
    </row>
    <row r="52" spans="1:15" ht="18" customHeight="1">
      <c r="A52" s="36"/>
      <c r="B52" s="39"/>
      <c r="C52" s="67"/>
      <c r="D52" s="277">
        <v>10</v>
      </c>
      <c r="E52" s="278"/>
      <c r="F52" s="45"/>
      <c r="G52" s="281">
        <v>2470</v>
      </c>
      <c r="H52" s="289">
        <f>D52*G52</f>
        <v>24700</v>
      </c>
      <c r="I52" s="291"/>
      <c r="J52" s="292"/>
      <c r="K52" s="293"/>
      <c r="L52" s="48"/>
      <c r="M52" s="66"/>
      <c r="N52" s="71">
        <f>$N$34</f>
        <v>0</v>
      </c>
      <c r="O52" s="66">
        <f>M52*N52</f>
        <v>0</v>
      </c>
    </row>
    <row r="53" spans="1:15" ht="18" customHeight="1">
      <c r="A53" s="36"/>
      <c r="B53" s="42"/>
      <c r="C53" s="72" t="s">
        <v>84</v>
      </c>
      <c r="D53" s="279"/>
      <c r="E53" s="280"/>
      <c r="F53" s="47" t="s">
        <v>76</v>
      </c>
      <c r="G53" s="282"/>
      <c r="H53" s="290"/>
      <c r="I53" s="294" t="s">
        <v>85</v>
      </c>
      <c r="J53" s="295"/>
      <c r="K53" s="296"/>
      <c r="L53" s="48"/>
      <c r="M53" s="66"/>
      <c r="N53" s="71"/>
      <c r="O53" s="66"/>
    </row>
    <row r="54" spans="1:15" ht="18" customHeight="1">
      <c r="A54" s="36"/>
      <c r="B54" s="39"/>
      <c r="C54" s="50"/>
      <c r="D54" s="300">
        <v>19</v>
      </c>
      <c r="E54" s="301"/>
      <c r="F54" s="45"/>
      <c r="G54" s="281">
        <v>2680</v>
      </c>
      <c r="H54" s="289">
        <f>D54*G54</f>
        <v>50920</v>
      </c>
      <c r="I54" s="291"/>
      <c r="J54" s="292"/>
      <c r="K54" s="293"/>
      <c r="L54" s="48"/>
    </row>
    <row r="55" spans="1:15" ht="18" customHeight="1">
      <c r="A55" s="36"/>
      <c r="B55" s="42"/>
      <c r="C55" s="72" t="s">
        <v>86</v>
      </c>
      <c r="D55" s="302"/>
      <c r="E55" s="303"/>
      <c r="F55" s="47" t="s">
        <v>76</v>
      </c>
      <c r="G55" s="282"/>
      <c r="H55" s="290"/>
      <c r="I55" s="294" t="s">
        <v>87</v>
      </c>
      <c r="J55" s="295"/>
      <c r="K55" s="296"/>
      <c r="L55" s="48"/>
    </row>
    <row r="56" spans="1:15" ht="18" customHeight="1">
      <c r="A56" s="36"/>
      <c r="B56" s="39"/>
      <c r="C56" s="67"/>
      <c r="D56" s="277">
        <v>13</v>
      </c>
      <c r="E56" s="278"/>
      <c r="F56" s="45"/>
      <c r="G56" s="281">
        <v>3400</v>
      </c>
      <c r="H56" s="289">
        <f>D56*G56</f>
        <v>44200</v>
      </c>
      <c r="I56" s="291"/>
      <c r="J56" s="292"/>
      <c r="K56" s="293"/>
      <c r="L56" s="48"/>
      <c r="M56" s="66"/>
      <c r="N56" s="71"/>
      <c r="O56" s="66"/>
    </row>
    <row r="57" spans="1:15" ht="18" customHeight="1">
      <c r="A57" s="36"/>
      <c r="B57" s="42"/>
      <c r="C57" s="72" t="s">
        <v>88</v>
      </c>
      <c r="D57" s="279"/>
      <c r="E57" s="280"/>
      <c r="F57" s="59" t="s">
        <v>76</v>
      </c>
      <c r="G57" s="282"/>
      <c r="H57" s="290"/>
      <c r="I57" s="294" t="s">
        <v>89</v>
      </c>
      <c r="J57" s="295"/>
      <c r="K57" s="296"/>
      <c r="L57" s="48"/>
      <c r="M57" s="66"/>
      <c r="O57" s="66"/>
    </row>
    <row r="58" spans="1:15" ht="18" customHeight="1">
      <c r="A58" s="36"/>
      <c r="C58" s="78"/>
      <c r="D58" s="61"/>
      <c r="E58" s="61"/>
      <c r="F58" s="62"/>
      <c r="G58" s="63"/>
      <c r="H58" s="63"/>
      <c r="I58" s="79"/>
      <c r="J58" s="79"/>
      <c r="K58" s="79"/>
      <c r="M58" s="66"/>
      <c r="N58" s="71"/>
      <c r="O58" s="66"/>
    </row>
    <row r="59" spans="1:15" ht="18" customHeight="1">
      <c r="A59" s="36"/>
      <c r="D59" s="61"/>
      <c r="E59" s="61"/>
      <c r="F59" s="62"/>
      <c r="G59" s="63"/>
      <c r="H59" s="63"/>
      <c r="I59" s="64"/>
      <c r="J59" s="64"/>
      <c r="K59" s="64"/>
    </row>
    <row r="60" spans="1:15" ht="18" customHeight="1">
      <c r="A60" s="36"/>
      <c r="B60" s="39"/>
      <c r="C60" s="67"/>
      <c r="D60" s="277">
        <v>2</v>
      </c>
      <c r="E60" s="278"/>
      <c r="F60" s="45"/>
      <c r="G60" s="281">
        <v>4320</v>
      </c>
      <c r="H60" s="289">
        <f>D60*G60</f>
        <v>8640</v>
      </c>
      <c r="I60" s="283"/>
      <c r="J60" s="284"/>
      <c r="K60" s="285"/>
      <c r="L60" s="48"/>
      <c r="M60" s="66"/>
      <c r="N60" s="71"/>
      <c r="O60" s="66"/>
    </row>
    <row r="61" spans="1:15" ht="18" customHeight="1">
      <c r="A61" s="36"/>
      <c r="B61" s="42"/>
      <c r="C61" s="72" t="s">
        <v>90</v>
      </c>
      <c r="D61" s="279"/>
      <c r="E61" s="280"/>
      <c r="F61" s="59" t="s">
        <v>76</v>
      </c>
      <c r="G61" s="282"/>
      <c r="H61" s="290"/>
      <c r="I61" s="294" t="s">
        <v>91</v>
      </c>
      <c r="J61" s="295"/>
      <c r="K61" s="296"/>
      <c r="L61" s="48"/>
      <c r="M61" s="66"/>
      <c r="N61" s="71"/>
      <c r="O61" s="66"/>
    </row>
    <row r="62" spans="1:15" ht="18" customHeight="1">
      <c r="A62" s="36"/>
      <c r="B62" s="39"/>
      <c r="C62" s="50"/>
      <c r="D62" s="277">
        <v>4</v>
      </c>
      <c r="E62" s="311"/>
      <c r="F62" s="45"/>
      <c r="G62" s="281">
        <v>4040</v>
      </c>
      <c r="H62" s="289">
        <f>D62*G62</f>
        <v>16160</v>
      </c>
      <c r="I62" s="283"/>
      <c r="J62" s="284"/>
      <c r="K62" s="285"/>
    </row>
    <row r="63" spans="1:15" ht="18" customHeight="1">
      <c r="A63" s="36"/>
      <c r="B63" s="65"/>
      <c r="C63" s="72" t="s">
        <v>92</v>
      </c>
      <c r="D63" s="312"/>
      <c r="E63" s="313"/>
      <c r="F63" s="59" t="s">
        <v>76</v>
      </c>
      <c r="G63" s="282"/>
      <c r="H63" s="290"/>
      <c r="I63" s="294" t="s">
        <v>93</v>
      </c>
      <c r="J63" s="295"/>
      <c r="K63" s="296"/>
    </row>
    <row r="64" spans="1:15" ht="18" customHeight="1">
      <c r="A64" s="36"/>
      <c r="B64" s="39"/>
      <c r="C64" s="39"/>
      <c r="D64" s="277">
        <v>4</v>
      </c>
      <c r="E64" s="311"/>
      <c r="F64" s="45"/>
      <c r="G64" s="281">
        <v>5560</v>
      </c>
      <c r="H64" s="289">
        <f>D64*G64</f>
        <v>22240</v>
      </c>
      <c r="I64" s="291"/>
      <c r="J64" s="292"/>
      <c r="K64" s="293"/>
      <c r="L64" s="48"/>
    </row>
    <row r="65" spans="1:16" ht="18" customHeight="1">
      <c r="A65" s="36"/>
      <c r="B65" s="42"/>
      <c r="C65" s="72" t="s">
        <v>94</v>
      </c>
      <c r="D65" s="312"/>
      <c r="E65" s="313"/>
      <c r="F65" s="59" t="s">
        <v>76</v>
      </c>
      <c r="G65" s="282"/>
      <c r="H65" s="290"/>
      <c r="I65" s="294" t="s">
        <v>95</v>
      </c>
      <c r="J65" s="295"/>
      <c r="K65" s="296"/>
      <c r="L65" s="48"/>
    </row>
    <row r="66" spans="1:16" ht="18" customHeight="1">
      <c r="A66" s="36"/>
      <c r="B66" s="39"/>
      <c r="C66" s="50"/>
      <c r="D66" s="277">
        <v>1</v>
      </c>
      <c r="E66" s="278"/>
      <c r="F66" s="45"/>
      <c r="G66" s="289"/>
      <c r="H66" s="281">
        <v>502000</v>
      </c>
      <c r="I66" s="291"/>
      <c r="J66" s="292"/>
      <c r="K66" s="293"/>
      <c r="L66" s="48"/>
      <c r="M66" s="66"/>
      <c r="N66" s="71"/>
      <c r="O66" s="66"/>
    </row>
    <row r="67" spans="1:16" ht="18" customHeight="1">
      <c r="A67" s="36"/>
      <c r="B67" s="42"/>
      <c r="C67" s="55" t="s">
        <v>96</v>
      </c>
      <c r="D67" s="279"/>
      <c r="E67" s="280"/>
      <c r="F67" s="83" t="s">
        <v>8</v>
      </c>
      <c r="G67" s="290"/>
      <c r="H67" s="314"/>
      <c r="I67" s="294" t="s">
        <v>97</v>
      </c>
      <c r="J67" s="295"/>
      <c r="K67" s="296"/>
      <c r="L67" s="48"/>
      <c r="M67" s="66"/>
      <c r="O67" s="66"/>
    </row>
    <row r="68" spans="1:16" ht="18" customHeight="1">
      <c r="A68" s="36"/>
      <c r="B68" s="39"/>
      <c r="C68" s="67"/>
      <c r="D68" s="300">
        <v>1</v>
      </c>
      <c r="E68" s="301"/>
      <c r="F68" s="45"/>
      <c r="G68" s="281"/>
      <c r="H68" s="289">
        <v>2640</v>
      </c>
      <c r="I68" s="291"/>
      <c r="J68" s="292"/>
      <c r="K68" s="293"/>
      <c r="L68" s="48"/>
      <c r="M68" s="66"/>
      <c r="N68" s="71"/>
      <c r="O68" s="66"/>
    </row>
    <row r="69" spans="1:16" ht="18" customHeight="1">
      <c r="A69" s="36"/>
      <c r="B69" s="65"/>
      <c r="C69" s="55" t="s">
        <v>98</v>
      </c>
      <c r="D69" s="302"/>
      <c r="E69" s="303"/>
      <c r="F69" s="47" t="s">
        <v>8</v>
      </c>
      <c r="G69" s="315"/>
      <c r="H69" s="290"/>
      <c r="I69" s="294" t="s">
        <v>99</v>
      </c>
      <c r="J69" s="295"/>
      <c r="K69" s="296"/>
      <c r="M69" s="71"/>
      <c r="N69" s="71"/>
      <c r="O69" s="71"/>
      <c r="P69" s="71"/>
    </row>
    <row r="70" spans="1:16" ht="18" customHeight="1">
      <c r="A70" s="36"/>
      <c r="B70" s="39"/>
      <c r="C70" s="67"/>
      <c r="D70" s="300">
        <v>1</v>
      </c>
      <c r="E70" s="301"/>
      <c r="F70" s="45"/>
      <c r="G70" s="281"/>
      <c r="H70" s="289">
        <v>180000</v>
      </c>
      <c r="I70" s="291"/>
      <c r="J70" s="292"/>
      <c r="K70" s="293"/>
      <c r="L70" s="48"/>
      <c r="M70" s="66"/>
      <c r="N70" s="71"/>
      <c r="O70" s="66"/>
    </row>
    <row r="71" spans="1:16" ht="18" customHeight="1">
      <c r="A71" s="36"/>
      <c r="B71" s="65"/>
      <c r="C71" s="55" t="s">
        <v>100</v>
      </c>
      <c r="D71" s="302"/>
      <c r="E71" s="303"/>
      <c r="F71" s="47" t="s">
        <v>8</v>
      </c>
      <c r="G71" s="315"/>
      <c r="H71" s="290"/>
      <c r="I71" s="294" t="s">
        <v>101</v>
      </c>
      <c r="J71" s="295"/>
      <c r="K71" s="296"/>
      <c r="M71" s="71"/>
      <c r="N71" s="71"/>
      <c r="O71" s="71"/>
      <c r="P71" s="71"/>
    </row>
    <row r="72" spans="1:16" ht="18" customHeight="1">
      <c r="A72" s="36"/>
      <c r="B72" s="39"/>
      <c r="C72" s="67"/>
      <c r="D72" s="300">
        <v>1</v>
      </c>
      <c r="E72" s="301"/>
      <c r="F72" s="45"/>
      <c r="G72" s="281"/>
      <c r="H72" s="289">
        <v>32800</v>
      </c>
      <c r="I72" s="291"/>
      <c r="J72" s="292"/>
      <c r="K72" s="293"/>
      <c r="L72" s="48"/>
      <c r="M72" s="66"/>
      <c r="N72" s="71"/>
      <c r="O72" s="66"/>
    </row>
    <row r="73" spans="1:16" ht="18" customHeight="1">
      <c r="A73" s="36"/>
      <c r="B73" s="65"/>
      <c r="C73" s="55" t="s">
        <v>102</v>
      </c>
      <c r="D73" s="302"/>
      <c r="E73" s="303"/>
      <c r="F73" s="47" t="s">
        <v>8</v>
      </c>
      <c r="G73" s="315"/>
      <c r="H73" s="290"/>
      <c r="I73" s="294" t="s">
        <v>103</v>
      </c>
      <c r="J73" s="295"/>
      <c r="K73" s="296"/>
      <c r="M73" s="71"/>
      <c r="N73" s="71"/>
      <c r="O73" s="71"/>
      <c r="P73" s="71"/>
    </row>
    <row r="74" spans="1:16" ht="18" customHeight="1">
      <c r="A74" s="36"/>
      <c r="B74" s="39"/>
      <c r="C74" s="67"/>
      <c r="D74" s="300">
        <v>1</v>
      </c>
      <c r="E74" s="301"/>
      <c r="F74" s="45"/>
      <c r="G74" s="281"/>
      <c r="H74" s="289">
        <v>2610</v>
      </c>
      <c r="I74" s="291"/>
      <c r="J74" s="292"/>
      <c r="K74" s="293"/>
      <c r="L74" s="48"/>
      <c r="M74" s="66"/>
      <c r="N74" s="71"/>
      <c r="O74" s="66"/>
    </row>
    <row r="75" spans="1:16" ht="18" customHeight="1">
      <c r="A75" s="36"/>
      <c r="B75" s="65"/>
      <c r="C75" s="55" t="s">
        <v>104</v>
      </c>
      <c r="D75" s="302"/>
      <c r="E75" s="303"/>
      <c r="F75" s="47" t="s">
        <v>8</v>
      </c>
      <c r="G75" s="315"/>
      <c r="H75" s="290"/>
      <c r="I75" s="294" t="s">
        <v>105</v>
      </c>
      <c r="J75" s="295"/>
      <c r="K75" s="296"/>
      <c r="M75" s="71"/>
      <c r="N75" s="71"/>
      <c r="O75" s="71"/>
      <c r="P75" s="71"/>
    </row>
    <row r="76" spans="1:16" ht="18" customHeight="1">
      <c r="A76" s="36"/>
      <c r="B76" s="39"/>
      <c r="C76" s="50"/>
      <c r="D76" s="51"/>
      <c r="E76" s="52"/>
      <c r="F76" s="45"/>
      <c r="G76" s="281"/>
      <c r="H76" s="289"/>
      <c r="I76" s="291"/>
      <c r="J76" s="292"/>
      <c r="K76" s="293"/>
      <c r="L76" s="48"/>
      <c r="M76" s="66"/>
      <c r="N76" s="71"/>
      <c r="O76" s="66"/>
    </row>
    <row r="77" spans="1:16" ht="18" customHeight="1">
      <c r="A77" s="36"/>
      <c r="B77" s="42"/>
      <c r="C77" s="55"/>
      <c r="D77" s="56"/>
      <c r="E77" s="57"/>
      <c r="F77" s="47"/>
      <c r="G77" s="282"/>
      <c r="H77" s="290"/>
      <c r="I77" s="294"/>
      <c r="J77" s="295"/>
      <c r="K77" s="296"/>
      <c r="L77" s="48"/>
    </row>
    <row r="78" spans="1:16" ht="18" customHeight="1">
      <c r="A78" s="36"/>
      <c r="B78" s="39"/>
      <c r="C78" s="67"/>
      <c r="D78" s="277"/>
      <c r="E78" s="278"/>
      <c r="F78" s="45"/>
      <c r="G78" s="316"/>
      <c r="H78" s="318"/>
      <c r="I78" s="291"/>
      <c r="J78" s="292"/>
      <c r="K78" s="293"/>
      <c r="L78" s="48"/>
    </row>
    <row r="79" spans="1:16" ht="18" customHeight="1">
      <c r="A79" s="36"/>
      <c r="B79" s="42"/>
      <c r="C79" s="72"/>
      <c r="D79" s="279"/>
      <c r="E79" s="280"/>
      <c r="F79" s="47"/>
      <c r="G79" s="317"/>
      <c r="H79" s="319"/>
      <c r="I79" s="294"/>
      <c r="J79" s="295"/>
      <c r="K79" s="296"/>
      <c r="L79" s="48"/>
    </row>
    <row r="80" spans="1:16" ht="18" customHeight="1">
      <c r="A80" s="36"/>
      <c r="B80" s="39"/>
      <c r="C80" s="67"/>
      <c r="D80" s="51"/>
      <c r="E80" s="80"/>
      <c r="F80" s="84"/>
      <c r="G80" s="281"/>
      <c r="H80" s="289"/>
      <c r="I80" s="291"/>
      <c r="J80" s="292"/>
      <c r="K80" s="293"/>
      <c r="L80" s="48"/>
    </row>
    <row r="81" spans="1:18" ht="18" customHeight="1">
      <c r="A81" s="36"/>
      <c r="B81" s="42"/>
      <c r="C81" s="72"/>
      <c r="D81" s="81"/>
      <c r="E81" s="82"/>
      <c r="F81" s="59"/>
      <c r="G81" s="282"/>
      <c r="H81" s="290"/>
      <c r="I81" s="294"/>
      <c r="J81" s="295"/>
      <c r="K81" s="296"/>
      <c r="L81" s="48"/>
    </row>
    <row r="82" spans="1:18" ht="18" customHeight="1">
      <c r="A82" s="36"/>
      <c r="B82" s="39"/>
      <c r="C82" s="67"/>
      <c r="D82" s="300"/>
      <c r="E82" s="311"/>
      <c r="F82" s="84"/>
      <c r="G82" s="320"/>
      <c r="H82" s="318"/>
      <c r="I82" s="291"/>
      <c r="J82" s="292"/>
      <c r="K82" s="293"/>
      <c r="L82" s="48"/>
    </row>
    <row r="83" spans="1:18" ht="18" customHeight="1">
      <c r="A83" s="36"/>
      <c r="B83" s="42"/>
      <c r="C83" s="72"/>
      <c r="D83" s="312"/>
      <c r="E83" s="313"/>
      <c r="F83" s="59"/>
      <c r="G83" s="319"/>
      <c r="H83" s="319"/>
      <c r="I83" s="294"/>
      <c r="J83" s="295"/>
      <c r="K83" s="296"/>
      <c r="L83" s="48"/>
    </row>
    <row r="84" spans="1:18" ht="18" customHeight="1">
      <c r="A84" s="36"/>
      <c r="B84" s="39"/>
      <c r="C84" s="39"/>
      <c r="D84" s="277"/>
      <c r="E84" s="278"/>
      <c r="F84" s="45"/>
      <c r="G84" s="281"/>
      <c r="H84" s="281">
        <f>SUM(H36:H83)</f>
        <v>4993910</v>
      </c>
      <c r="I84" s="283"/>
      <c r="J84" s="284"/>
      <c r="K84" s="285"/>
      <c r="L84" s="48"/>
    </row>
    <row r="85" spans="1:18" ht="18" customHeight="1">
      <c r="A85" s="36"/>
      <c r="B85" s="42"/>
      <c r="C85" s="42" t="s">
        <v>472</v>
      </c>
      <c r="D85" s="279"/>
      <c r="E85" s="280"/>
      <c r="F85" s="59"/>
      <c r="G85" s="282"/>
      <c r="H85" s="282"/>
      <c r="I85" s="297"/>
      <c r="J85" s="298"/>
      <c r="K85" s="299"/>
      <c r="L85" s="48"/>
    </row>
    <row r="86" spans="1:18" ht="18" customHeight="1">
      <c r="A86" s="36"/>
      <c r="D86" s="61"/>
      <c r="E86" s="61"/>
      <c r="F86" s="62"/>
      <c r="G86" s="63"/>
      <c r="H86" s="63"/>
      <c r="I86" s="64"/>
      <c r="J86" s="64"/>
      <c r="K86" s="64"/>
    </row>
    <row r="87" spans="1:18" ht="18" customHeight="1">
      <c r="A87" s="36"/>
      <c r="I87" s="310"/>
      <c r="J87" s="310"/>
      <c r="K87" s="310"/>
    </row>
    <row r="88" spans="1:18" ht="18" customHeight="1">
      <c r="A88" s="36"/>
      <c r="B88" s="39"/>
      <c r="C88" s="67"/>
      <c r="D88" s="300"/>
      <c r="E88" s="301"/>
      <c r="F88" s="45"/>
      <c r="G88" s="289"/>
      <c r="H88" s="281"/>
      <c r="I88" s="68"/>
      <c r="J88" s="69"/>
      <c r="K88" s="70"/>
      <c r="M88" s="71"/>
      <c r="N88" s="71"/>
      <c r="O88" s="71"/>
      <c r="P88" s="71"/>
      <c r="Q88" s="71"/>
      <c r="R88" s="71"/>
    </row>
    <row r="89" spans="1:18" ht="18" customHeight="1">
      <c r="A89" s="36"/>
      <c r="B89" s="65">
        <f>B15</f>
        <v>2</v>
      </c>
      <c r="C89" s="72" t="str">
        <f>C15</f>
        <v>換気設備工事</v>
      </c>
      <c r="D89" s="302"/>
      <c r="E89" s="303"/>
      <c r="F89" s="47"/>
      <c r="G89" s="314"/>
      <c r="H89" s="314"/>
      <c r="I89" s="73"/>
      <c r="J89" s="74"/>
      <c r="K89" s="75"/>
      <c r="M89" s="71"/>
      <c r="N89" s="71"/>
      <c r="O89" s="71"/>
      <c r="P89" s="71"/>
    </row>
    <row r="90" spans="1:18" ht="18" customHeight="1">
      <c r="A90" s="36"/>
      <c r="B90" s="39"/>
      <c r="C90" s="67"/>
      <c r="D90" s="300">
        <v>2</v>
      </c>
      <c r="E90" s="311"/>
      <c r="F90" s="84"/>
      <c r="G90" s="289">
        <v>38400</v>
      </c>
      <c r="H90" s="289">
        <f>D90*G90</f>
        <v>76800</v>
      </c>
      <c r="I90" s="291"/>
      <c r="J90" s="292"/>
      <c r="K90" s="293"/>
      <c r="L90" s="48"/>
      <c r="M90" s="71"/>
      <c r="N90" s="71"/>
      <c r="O90" s="71"/>
      <c r="P90" s="71"/>
      <c r="Q90" s="71"/>
    </row>
    <row r="91" spans="1:18" ht="18" customHeight="1">
      <c r="A91" s="36"/>
      <c r="B91" s="42"/>
      <c r="C91" s="72" t="s">
        <v>106</v>
      </c>
      <c r="D91" s="312"/>
      <c r="E91" s="313"/>
      <c r="F91" s="47" t="s">
        <v>63</v>
      </c>
      <c r="G91" s="314"/>
      <c r="H91" s="290"/>
      <c r="I91" s="294" t="s">
        <v>107</v>
      </c>
      <c r="J91" s="295"/>
      <c r="K91" s="296"/>
      <c r="L91" s="48"/>
      <c r="M91" s="71"/>
      <c r="N91" s="71"/>
      <c r="O91" s="71"/>
      <c r="P91" s="71"/>
    </row>
    <row r="92" spans="1:18" ht="18" customHeight="1">
      <c r="A92" s="36"/>
      <c r="B92" s="39"/>
      <c r="C92" s="67"/>
      <c r="D92" s="300">
        <v>2</v>
      </c>
      <c r="E92" s="311"/>
      <c r="F92" s="84"/>
      <c r="G92" s="289">
        <v>40200</v>
      </c>
      <c r="H92" s="289">
        <f>D92*G92</f>
        <v>80400</v>
      </c>
      <c r="I92" s="291"/>
      <c r="J92" s="292"/>
      <c r="K92" s="293"/>
      <c r="L92" s="48"/>
      <c r="M92" s="71"/>
      <c r="N92" s="71"/>
      <c r="O92" s="71"/>
      <c r="P92" s="71"/>
      <c r="Q92" s="71"/>
    </row>
    <row r="93" spans="1:18" ht="18" customHeight="1">
      <c r="A93" s="36"/>
      <c r="B93" s="42"/>
      <c r="C93" s="72" t="s">
        <v>108</v>
      </c>
      <c r="D93" s="312"/>
      <c r="E93" s="313"/>
      <c r="F93" s="47" t="s">
        <v>63</v>
      </c>
      <c r="G93" s="314"/>
      <c r="H93" s="290"/>
      <c r="I93" s="294" t="s">
        <v>109</v>
      </c>
      <c r="J93" s="295"/>
      <c r="K93" s="296"/>
      <c r="L93" s="48"/>
      <c r="M93" s="71"/>
      <c r="N93" s="71"/>
      <c r="O93" s="71"/>
      <c r="P93" s="71"/>
    </row>
    <row r="94" spans="1:18" ht="18" customHeight="1">
      <c r="A94" s="36"/>
      <c r="B94" s="39"/>
      <c r="C94" s="67"/>
      <c r="D94" s="300">
        <v>2</v>
      </c>
      <c r="E94" s="311"/>
      <c r="F94" s="84"/>
      <c r="G94" s="289">
        <v>47000</v>
      </c>
      <c r="H94" s="289">
        <f>D94*G94</f>
        <v>94000</v>
      </c>
      <c r="I94" s="291"/>
      <c r="J94" s="292"/>
      <c r="K94" s="293"/>
      <c r="L94" s="48"/>
      <c r="M94" s="71"/>
      <c r="N94" s="71"/>
      <c r="O94" s="71"/>
      <c r="P94" s="71"/>
      <c r="Q94" s="71"/>
    </row>
    <row r="95" spans="1:18" ht="18" customHeight="1">
      <c r="A95" s="36"/>
      <c r="B95" s="42"/>
      <c r="C95" s="72" t="s">
        <v>110</v>
      </c>
      <c r="D95" s="312"/>
      <c r="E95" s="313"/>
      <c r="F95" s="47" t="s">
        <v>63</v>
      </c>
      <c r="G95" s="314"/>
      <c r="H95" s="290"/>
      <c r="I95" s="294" t="s">
        <v>111</v>
      </c>
      <c r="J95" s="295"/>
      <c r="K95" s="296"/>
      <c r="L95" s="48"/>
      <c r="M95" s="71"/>
      <c r="N95" s="71"/>
      <c r="O95" s="71"/>
      <c r="P95" s="71"/>
    </row>
    <row r="96" spans="1:18" ht="18" customHeight="1">
      <c r="A96" s="36"/>
      <c r="B96" s="39"/>
      <c r="C96" s="67"/>
      <c r="D96" s="300">
        <v>1</v>
      </c>
      <c r="E96" s="311"/>
      <c r="F96" s="84"/>
      <c r="G96" s="289">
        <v>37700</v>
      </c>
      <c r="H96" s="289">
        <f>D96*G96</f>
        <v>37700</v>
      </c>
      <c r="I96" s="291"/>
      <c r="J96" s="292"/>
      <c r="K96" s="293"/>
      <c r="L96" s="48"/>
      <c r="M96" s="71"/>
      <c r="N96" s="71"/>
      <c r="O96" s="71"/>
      <c r="P96" s="71"/>
      <c r="Q96" s="71"/>
    </row>
    <row r="97" spans="1:17" ht="18" customHeight="1">
      <c r="A97" s="36"/>
      <c r="B97" s="42"/>
      <c r="C97" s="72" t="s">
        <v>112</v>
      </c>
      <c r="D97" s="312"/>
      <c r="E97" s="313"/>
      <c r="F97" s="47" t="s">
        <v>63</v>
      </c>
      <c r="G97" s="314"/>
      <c r="H97" s="290"/>
      <c r="I97" s="294" t="s">
        <v>113</v>
      </c>
      <c r="J97" s="295"/>
      <c r="K97" s="296"/>
      <c r="L97" s="48"/>
      <c r="M97" s="71"/>
      <c r="N97" s="71"/>
      <c r="O97" s="71"/>
      <c r="P97" s="71"/>
    </row>
    <row r="98" spans="1:17" ht="18" customHeight="1">
      <c r="A98" s="36"/>
      <c r="B98" s="39"/>
      <c r="C98" s="67"/>
      <c r="D98" s="300">
        <v>1</v>
      </c>
      <c r="E98" s="311"/>
      <c r="F98" s="84"/>
      <c r="G98" s="289">
        <v>42600</v>
      </c>
      <c r="H98" s="289">
        <f>D98*G98</f>
        <v>42600</v>
      </c>
      <c r="I98" s="291"/>
      <c r="J98" s="292"/>
      <c r="K98" s="293"/>
      <c r="L98" s="48"/>
      <c r="M98" s="71"/>
      <c r="N98" s="71"/>
      <c r="O98" s="71"/>
      <c r="P98" s="71"/>
      <c r="Q98" s="71"/>
    </row>
    <row r="99" spans="1:17" ht="18" customHeight="1">
      <c r="A99" s="36"/>
      <c r="B99" s="42"/>
      <c r="C99" s="72" t="s">
        <v>114</v>
      </c>
      <c r="D99" s="312"/>
      <c r="E99" s="313"/>
      <c r="F99" s="47" t="s">
        <v>63</v>
      </c>
      <c r="G99" s="314"/>
      <c r="H99" s="290"/>
      <c r="I99" s="294" t="s">
        <v>115</v>
      </c>
      <c r="J99" s="295"/>
      <c r="K99" s="296"/>
      <c r="L99" s="48"/>
      <c r="M99" s="71"/>
      <c r="N99" s="71"/>
      <c r="O99" s="71"/>
      <c r="P99" s="71"/>
    </row>
    <row r="100" spans="1:17" ht="18" customHeight="1">
      <c r="A100" s="36"/>
      <c r="B100" s="39"/>
      <c r="C100" s="107"/>
      <c r="D100" s="321"/>
      <c r="E100" s="322"/>
      <c r="F100" s="108"/>
      <c r="G100" s="325"/>
      <c r="H100" s="325"/>
      <c r="I100" s="328"/>
      <c r="J100" s="329"/>
      <c r="K100" s="330"/>
      <c r="L100" s="48"/>
      <c r="M100" s="71"/>
      <c r="N100" s="71"/>
      <c r="O100" s="71"/>
      <c r="P100" s="71"/>
      <c r="Q100" s="71"/>
    </row>
    <row r="101" spans="1:17" ht="18" customHeight="1">
      <c r="A101" s="36"/>
      <c r="B101" s="42"/>
      <c r="C101" s="109"/>
      <c r="D101" s="323"/>
      <c r="E101" s="324"/>
      <c r="F101" s="110"/>
      <c r="G101" s="326"/>
      <c r="H101" s="327"/>
      <c r="I101" s="331"/>
      <c r="J101" s="332"/>
      <c r="K101" s="333"/>
      <c r="L101" s="48"/>
      <c r="M101" s="71"/>
      <c r="N101" s="71"/>
      <c r="O101" s="71"/>
      <c r="P101" s="71"/>
    </row>
    <row r="102" spans="1:17" ht="18" customHeight="1">
      <c r="A102" s="36"/>
      <c r="B102" s="39"/>
      <c r="C102" s="67"/>
      <c r="D102" s="300">
        <v>6</v>
      </c>
      <c r="E102" s="311"/>
      <c r="F102" s="84"/>
      <c r="G102" s="289">
        <v>22200</v>
      </c>
      <c r="H102" s="289">
        <f>D102*G102</f>
        <v>133200</v>
      </c>
      <c r="I102" s="291"/>
      <c r="J102" s="292"/>
      <c r="K102" s="293"/>
      <c r="L102" s="48"/>
      <c r="N102" s="71"/>
      <c r="O102" s="71"/>
      <c r="P102" s="71"/>
      <c r="Q102" s="71"/>
    </row>
    <row r="103" spans="1:17" ht="18" customHeight="1">
      <c r="A103" s="36"/>
      <c r="B103" s="42"/>
      <c r="C103" s="72" t="s">
        <v>116</v>
      </c>
      <c r="D103" s="312"/>
      <c r="E103" s="313"/>
      <c r="F103" s="47" t="s">
        <v>73</v>
      </c>
      <c r="G103" s="314"/>
      <c r="H103" s="290"/>
      <c r="I103" s="294" t="s">
        <v>117</v>
      </c>
      <c r="J103" s="295"/>
      <c r="K103" s="296"/>
      <c r="L103" s="48"/>
      <c r="M103" s="71"/>
      <c r="N103" s="71"/>
      <c r="O103" s="71"/>
      <c r="P103" s="71"/>
    </row>
    <row r="104" spans="1:17" ht="18" customHeight="1">
      <c r="A104" s="36"/>
      <c r="B104" s="39"/>
      <c r="C104" s="67"/>
      <c r="D104" s="300">
        <v>21</v>
      </c>
      <c r="E104" s="311"/>
      <c r="F104" s="84"/>
      <c r="G104" s="289">
        <v>3630</v>
      </c>
      <c r="H104" s="289">
        <f>D104*G104</f>
        <v>76230</v>
      </c>
      <c r="I104" s="291"/>
      <c r="J104" s="292"/>
      <c r="K104" s="293"/>
      <c r="L104" s="48"/>
      <c r="M104" s="71"/>
      <c r="N104" s="71"/>
      <c r="O104" s="71"/>
      <c r="P104" s="71"/>
      <c r="Q104" s="71"/>
    </row>
    <row r="105" spans="1:17" ht="18" customHeight="1">
      <c r="A105" s="36"/>
      <c r="B105" s="42"/>
      <c r="C105" s="72" t="s">
        <v>118</v>
      </c>
      <c r="D105" s="312"/>
      <c r="E105" s="313"/>
      <c r="F105" s="47" t="s">
        <v>76</v>
      </c>
      <c r="G105" s="314"/>
      <c r="H105" s="290"/>
      <c r="I105" s="294" t="s">
        <v>119</v>
      </c>
      <c r="J105" s="295"/>
      <c r="K105" s="296"/>
      <c r="L105" s="48"/>
      <c r="M105" s="71"/>
      <c r="N105" s="71"/>
      <c r="O105" s="71"/>
      <c r="P105" s="71"/>
    </row>
    <row r="106" spans="1:17" ht="18" customHeight="1">
      <c r="A106" s="36"/>
      <c r="B106" s="39"/>
      <c r="C106" s="67"/>
      <c r="D106" s="300">
        <v>29</v>
      </c>
      <c r="E106" s="311"/>
      <c r="F106" s="84"/>
      <c r="G106" s="289">
        <v>4520</v>
      </c>
      <c r="H106" s="289">
        <f>D106*G106</f>
        <v>131080</v>
      </c>
      <c r="I106" s="291"/>
      <c r="J106" s="292"/>
      <c r="K106" s="293"/>
      <c r="L106" s="48"/>
      <c r="M106" s="71"/>
      <c r="N106" s="71"/>
      <c r="O106" s="71"/>
      <c r="P106" s="71"/>
      <c r="Q106" s="71"/>
    </row>
    <row r="107" spans="1:17" ht="18" customHeight="1">
      <c r="A107" s="36"/>
      <c r="B107" s="42"/>
      <c r="C107" s="72" t="s">
        <v>120</v>
      </c>
      <c r="D107" s="312"/>
      <c r="E107" s="313"/>
      <c r="F107" s="47" t="s">
        <v>76</v>
      </c>
      <c r="G107" s="290"/>
      <c r="H107" s="290"/>
      <c r="I107" s="294" t="s">
        <v>119</v>
      </c>
      <c r="J107" s="295"/>
      <c r="K107" s="296"/>
      <c r="L107" s="48"/>
      <c r="M107" s="71"/>
      <c r="N107" s="71"/>
      <c r="O107" s="71"/>
      <c r="P107" s="71"/>
    </row>
    <row r="108" spans="1:17" ht="18" customHeight="1">
      <c r="A108" s="36"/>
      <c r="B108" s="39"/>
      <c r="C108" s="67"/>
      <c r="D108" s="300">
        <v>8</v>
      </c>
      <c r="E108" s="311"/>
      <c r="F108" s="84"/>
      <c r="G108" s="289">
        <v>3240</v>
      </c>
      <c r="H108" s="289">
        <f>D108*G108</f>
        <v>25920</v>
      </c>
      <c r="I108" s="291"/>
      <c r="J108" s="292"/>
      <c r="K108" s="293"/>
      <c r="L108" s="48"/>
      <c r="M108" s="71"/>
      <c r="N108" s="71"/>
      <c r="O108" s="71"/>
      <c r="P108" s="71"/>
      <c r="Q108" s="71"/>
    </row>
    <row r="109" spans="1:17" ht="18" customHeight="1">
      <c r="A109" s="36"/>
      <c r="B109" s="42"/>
      <c r="C109" s="72" t="s">
        <v>121</v>
      </c>
      <c r="D109" s="312"/>
      <c r="E109" s="313"/>
      <c r="F109" s="47" t="s">
        <v>73</v>
      </c>
      <c r="G109" s="314"/>
      <c r="H109" s="290"/>
      <c r="I109" s="294" t="s">
        <v>122</v>
      </c>
      <c r="J109" s="295"/>
      <c r="K109" s="296"/>
      <c r="L109" s="48"/>
      <c r="M109" s="71"/>
      <c r="N109" s="71"/>
      <c r="O109" s="71"/>
      <c r="P109" s="71"/>
    </row>
    <row r="110" spans="1:17" ht="18" customHeight="1">
      <c r="A110" s="36"/>
      <c r="B110" s="39"/>
      <c r="C110" s="67"/>
      <c r="D110" s="300">
        <v>6</v>
      </c>
      <c r="E110" s="311"/>
      <c r="F110" s="84"/>
      <c r="G110" s="289">
        <v>3510</v>
      </c>
      <c r="H110" s="289">
        <f>D110*G110</f>
        <v>21060</v>
      </c>
      <c r="I110" s="291"/>
      <c r="J110" s="292"/>
      <c r="K110" s="293"/>
      <c r="L110" s="48"/>
      <c r="M110" s="71"/>
      <c r="N110" s="71"/>
      <c r="O110" s="71"/>
      <c r="P110" s="71"/>
      <c r="Q110" s="71"/>
    </row>
    <row r="111" spans="1:17" ht="18" customHeight="1">
      <c r="A111" s="36"/>
      <c r="B111" s="42"/>
      <c r="C111" s="72" t="s">
        <v>123</v>
      </c>
      <c r="D111" s="312"/>
      <c r="E111" s="313"/>
      <c r="F111" s="47" t="s">
        <v>73</v>
      </c>
      <c r="G111" s="314"/>
      <c r="H111" s="290"/>
      <c r="I111" s="294" t="s">
        <v>122</v>
      </c>
      <c r="J111" s="295"/>
      <c r="K111" s="296"/>
      <c r="L111" s="48"/>
    </row>
    <row r="112" spans="1:17" ht="18" customHeight="1">
      <c r="A112" s="36"/>
      <c r="C112" s="78"/>
      <c r="D112" s="61"/>
      <c r="E112" s="61"/>
      <c r="F112" s="85"/>
      <c r="G112" s="86"/>
      <c r="H112" s="63"/>
      <c r="I112" s="64"/>
      <c r="J112" s="64"/>
      <c r="K112" s="64"/>
    </row>
    <row r="113" spans="1:18" ht="18" customHeight="1">
      <c r="A113" s="36"/>
      <c r="C113" s="78"/>
      <c r="D113" s="61"/>
      <c r="E113" s="61"/>
      <c r="F113" s="62"/>
      <c r="G113" s="86"/>
      <c r="H113" s="87"/>
      <c r="I113" s="310"/>
      <c r="J113" s="310"/>
      <c r="K113" s="310"/>
    </row>
    <row r="114" spans="1:18" ht="18" customHeight="1">
      <c r="A114" s="36"/>
      <c r="B114" s="39"/>
      <c r="C114" s="67"/>
      <c r="D114" s="300"/>
      <c r="E114" s="301"/>
      <c r="F114" s="45"/>
      <c r="G114" s="289"/>
      <c r="H114" s="281"/>
      <c r="I114" s="291"/>
      <c r="J114" s="292"/>
      <c r="K114" s="293"/>
      <c r="M114" s="71"/>
      <c r="N114" s="71"/>
      <c r="O114" s="71"/>
      <c r="P114" s="71"/>
      <c r="Q114" s="71"/>
      <c r="R114" s="71"/>
    </row>
    <row r="115" spans="1:18" ht="18" customHeight="1">
      <c r="A115" s="36"/>
      <c r="B115" s="65">
        <f>B41</f>
        <v>0</v>
      </c>
      <c r="C115" s="72"/>
      <c r="D115" s="302"/>
      <c r="E115" s="303"/>
      <c r="F115" s="47"/>
      <c r="G115" s="314"/>
      <c r="H115" s="314"/>
      <c r="I115" s="294"/>
      <c r="J115" s="295"/>
      <c r="K115" s="296"/>
      <c r="M115" s="71"/>
      <c r="N115" s="71"/>
      <c r="O115" s="71"/>
      <c r="P115" s="71"/>
    </row>
    <row r="116" spans="1:18" ht="18" customHeight="1">
      <c r="A116" s="36"/>
      <c r="B116" s="39"/>
      <c r="C116" s="67"/>
      <c r="D116" s="300">
        <v>1</v>
      </c>
      <c r="E116" s="311"/>
      <c r="F116" s="84"/>
      <c r="G116" s="289">
        <v>12600</v>
      </c>
      <c r="H116" s="289">
        <f>D116*G116</f>
        <v>12600</v>
      </c>
      <c r="I116" s="291"/>
      <c r="J116" s="292"/>
      <c r="K116" s="293"/>
      <c r="L116" s="48"/>
      <c r="M116" s="71"/>
      <c r="N116" s="71"/>
      <c r="O116" s="71"/>
      <c r="P116" s="71"/>
      <c r="Q116" s="71"/>
    </row>
    <row r="117" spans="1:18" ht="18" customHeight="1">
      <c r="A117" s="36"/>
      <c r="B117" s="42"/>
      <c r="C117" s="72" t="s">
        <v>124</v>
      </c>
      <c r="D117" s="312"/>
      <c r="E117" s="313"/>
      <c r="F117" s="47" t="s">
        <v>73</v>
      </c>
      <c r="G117" s="314"/>
      <c r="H117" s="290"/>
      <c r="I117" s="294" t="s">
        <v>125</v>
      </c>
      <c r="J117" s="295"/>
      <c r="K117" s="296"/>
      <c r="L117" s="48"/>
    </row>
    <row r="118" spans="1:18" ht="18" customHeight="1">
      <c r="A118" s="36"/>
      <c r="B118" s="39"/>
      <c r="C118" s="67"/>
      <c r="D118" s="300"/>
      <c r="E118" s="311"/>
      <c r="F118" s="84"/>
      <c r="G118" s="289"/>
      <c r="H118" s="289"/>
      <c r="I118" s="291"/>
      <c r="J118" s="292"/>
      <c r="K118" s="293"/>
      <c r="L118" s="48"/>
      <c r="M118" s="71"/>
      <c r="N118" s="71"/>
      <c r="O118" s="71"/>
      <c r="P118" s="71"/>
      <c r="Q118" s="71"/>
    </row>
    <row r="119" spans="1:18" ht="18" customHeight="1">
      <c r="A119" s="36"/>
      <c r="B119" s="42"/>
      <c r="C119" s="72"/>
      <c r="D119" s="312"/>
      <c r="E119" s="313"/>
      <c r="F119" s="47"/>
      <c r="G119" s="314"/>
      <c r="H119" s="290"/>
      <c r="I119" s="294"/>
      <c r="J119" s="295"/>
      <c r="K119" s="296"/>
      <c r="L119" s="48"/>
      <c r="M119" s="71"/>
      <c r="N119" s="71"/>
      <c r="O119" s="71"/>
      <c r="P119" s="71"/>
    </row>
    <row r="120" spans="1:18" ht="18" customHeight="1">
      <c r="A120" s="36"/>
      <c r="B120" s="39"/>
      <c r="C120" s="67"/>
      <c r="D120" s="300"/>
      <c r="E120" s="311"/>
      <c r="F120" s="84"/>
      <c r="G120" s="289"/>
      <c r="H120" s="289"/>
      <c r="I120" s="291"/>
      <c r="J120" s="292"/>
      <c r="K120" s="293"/>
      <c r="L120" s="48"/>
      <c r="M120" s="71"/>
      <c r="N120" s="71"/>
      <c r="O120" s="71"/>
      <c r="P120" s="71"/>
      <c r="Q120" s="71"/>
    </row>
    <row r="121" spans="1:18" ht="18" customHeight="1">
      <c r="A121" s="36"/>
      <c r="B121" s="42"/>
      <c r="C121" s="72"/>
      <c r="D121" s="312"/>
      <c r="E121" s="313"/>
      <c r="F121" s="47"/>
      <c r="G121" s="314"/>
      <c r="H121" s="290"/>
      <c r="I121" s="294"/>
      <c r="J121" s="295"/>
      <c r="K121" s="296"/>
      <c r="L121" s="48"/>
      <c r="M121" s="71"/>
      <c r="N121" s="71"/>
      <c r="O121" s="71"/>
      <c r="P121" s="71"/>
    </row>
    <row r="122" spans="1:18" ht="18" customHeight="1">
      <c r="A122" s="36"/>
      <c r="B122" s="39"/>
      <c r="C122" s="67"/>
      <c r="D122" s="300"/>
      <c r="E122" s="311"/>
      <c r="F122" s="84"/>
      <c r="G122" s="289"/>
      <c r="H122" s="289"/>
      <c r="I122" s="291"/>
      <c r="J122" s="292"/>
      <c r="K122" s="293"/>
      <c r="L122" s="48"/>
      <c r="M122" s="71"/>
      <c r="N122" s="71"/>
      <c r="O122" s="71"/>
      <c r="P122" s="71"/>
      <c r="Q122" s="71"/>
    </row>
    <row r="123" spans="1:18" ht="18" customHeight="1">
      <c r="A123" s="36"/>
      <c r="B123" s="42"/>
      <c r="C123" s="72"/>
      <c r="D123" s="312"/>
      <c r="E123" s="313"/>
      <c r="F123" s="47"/>
      <c r="G123" s="314"/>
      <c r="H123" s="290"/>
      <c r="I123" s="294"/>
      <c r="J123" s="295"/>
      <c r="K123" s="296"/>
      <c r="L123" s="48"/>
      <c r="M123" s="71"/>
      <c r="N123" s="71"/>
      <c r="O123" s="71"/>
      <c r="P123" s="71"/>
    </row>
    <row r="124" spans="1:18" ht="18" customHeight="1">
      <c r="A124" s="36"/>
      <c r="B124" s="39"/>
      <c r="C124" s="67"/>
      <c r="D124" s="300"/>
      <c r="E124" s="311"/>
      <c r="F124" s="84"/>
      <c r="G124" s="289"/>
      <c r="H124" s="289"/>
      <c r="I124" s="291"/>
      <c r="J124" s="292"/>
      <c r="K124" s="293"/>
      <c r="L124" s="48"/>
      <c r="M124" s="71"/>
      <c r="N124" s="71"/>
      <c r="O124" s="71"/>
      <c r="P124" s="71"/>
      <c r="Q124" s="71"/>
    </row>
    <row r="125" spans="1:18" ht="18" customHeight="1">
      <c r="A125" s="36"/>
      <c r="B125" s="42"/>
      <c r="C125" s="72"/>
      <c r="D125" s="312"/>
      <c r="E125" s="313"/>
      <c r="F125" s="47"/>
      <c r="G125" s="314"/>
      <c r="H125" s="290"/>
      <c r="I125" s="294"/>
      <c r="J125" s="295"/>
      <c r="K125" s="296"/>
      <c r="L125" s="48"/>
      <c r="M125" s="71"/>
      <c r="N125" s="71"/>
      <c r="O125" s="71"/>
      <c r="P125" s="71"/>
    </row>
    <row r="126" spans="1:18" ht="18" customHeight="1">
      <c r="A126" s="36"/>
      <c r="B126" s="39"/>
      <c r="C126" s="67"/>
      <c r="D126" s="300"/>
      <c r="E126" s="301"/>
      <c r="F126" s="53"/>
      <c r="G126" s="289"/>
      <c r="H126" s="289"/>
      <c r="I126" s="291"/>
      <c r="J126" s="292"/>
      <c r="K126" s="293"/>
      <c r="L126" s="48"/>
      <c r="M126" s="71"/>
      <c r="N126" s="71"/>
      <c r="O126" s="71"/>
      <c r="P126" s="71"/>
      <c r="Q126" s="71"/>
    </row>
    <row r="127" spans="1:18" ht="18" customHeight="1">
      <c r="A127" s="36"/>
      <c r="B127" s="42"/>
      <c r="C127" s="72"/>
      <c r="D127" s="302"/>
      <c r="E127" s="303"/>
      <c r="F127" s="47"/>
      <c r="G127" s="314"/>
      <c r="H127" s="290"/>
      <c r="I127" s="294"/>
      <c r="J127" s="295"/>
      <c r="K127" s="296"/>
      <c r="L127" s="48"/>
      <c r="M127" s="71"/>
      <c r="N127" s="71"/>
      <c r="O127" s="71"/>
      <c r="P127" s="71"/>
    </row>
    <row r="128" spans="1:18" ht="18" customHeight="1">
      <c r="A128" s="36"/>
      <c r="B128" s="39"/>
      <c r="C128" s="67"/>
      <c r="D128" s="300"/>
      <c r="E128" s="311"/>
      <c r="F128" s="84"/>
      <c r="G128" s="289"/>
      <c r="H128" s="289"/>
      <c r="I128" s="291"/>
      <c r="J128" s="292"/>
      <c r="K128" s="293"/>
      <c r="L128" s="48"/>
      <c r="N128" s="71"/>
      <c r="O128" s="71"/>
      <c r="P128" s="71"/>
      <c r="Q128" s="71"/>
    </row>
    <row r="129" spans="1:18" ht="18" customHeight="1">
      <c r="A129" s="36"/>
      <c r="B129" s="42"/>
      <c r="C129" s="72"/>
      <c r="D129" s="312"/>
      <c r="E129" s="313"/>
      <c r="F129" s="47"/>
      <c r="G129" s="314"/>
      <c r="H129" s="290"/>
      <c r="I129" s="294"/>
      <c r="J129" s="295"/>
      <c r="K129" s="296"/>
      <c r="L129" s="48"/>
      <c r="M129" s="71"/>
      <c r="N129" s="71"/>
      <c r="O129" s="71"/>
      <c r="P129" s="71"/>
    </row>
    <row r="130" spans="1:18" ht="18" customHeight="1">
      <c r="A130" s="36"/>
      <c r="B130" s="39"/>
      <c r="C130" s="67"/>
      <c r="D130" s="300"/>
      <c r="E130" s="311"/>
      <c r="F130" s="84"/>
      <c r="G130" s="289"/>
      <c r="H130" s="289"/>
      <c r="I130" s="291"/>
      <c r="J130" s="292"/>
      <c r="K130" s="293"/>
      <c r="L130" s="48"/>
      <c r="M130" s="71"/>
      <c r="N130" s="71"/>
      <c r="O130" s="71"/>
      <c r="P130" s="71"/>
      <c r="Q130" s="71"/>
    </row>
    <row r="131" spans="1:18" ht="18" customHeight="1">
      <c r="A131" s="36"/>
      <c r="B131" s="42"/>
      <c r="C131" s="72"/>
      <c r="D131" s="312"/>
      <c r="E131" s="313"/>
      <c r="F131" s="47"/>
      <c r="G131" s="314"/>
      <c r="H131" s="290"/>
      <c r="I131" s="294"/>
      <c r="J131" s="295"/>
      <c r="K131" s="296"/>
      <c r="L131" s="48"/>
      <c r="M131" s="71"/>
      <c r="N131" s="71"/>
      <c r="O131" s="71"/>
      <c r="P131" s="71"/>
    </row>
    <row r="132" spans="1:18" ht="18" customHeight="1">
      <c r="A132" s="36"/>
      <c r="B132" s="39"/>
      <c r="C132" s="67"/>
      <c r="D132" s="300"/>
      <c r="E132" s="311"/>
      <c r="F132" s="84"/>
      <c r="G132" s="289"/>
      <c r="H132" s="281"/>
      <c r="I132" s="291"/>
      <c r="J132" s="292"/>
      <c r="K132" s="293"/>
      <c r="L132" s="48"/>
      <c r="M132" s="71"/>
      <c r="N132" s="71"/>
      <c r="O132" s="71"/>
      <c r="P132" s="71"/>
      <c r="Q132" s="71"/>
    </row>
    <row r="133" spans="1:18" ht="18" customHeight="1">
      <c r="A133" s="36"/>
      <c r="B133" s="42"/>
      <c r="C133" s="72"/>
      <c r="D133" s="312"/>
      <c r="E133" s="313"/>
      <c r="F133" s="47"/>
      <c r="G133" s="290"/>
      <c r="H133" s="314"/>
      <c r="I133" s="294"/>
      <c r="J133" s="295"/>
      <c r="K133" s="296"/>
      <c r="L133" s="48"/>
      <c r="M133" s="71"/>
      <c r="N133" s="71"/>
      <c r="O133" s="71"/>
      <c r="P133" s="71"/>
    </row>
    <row r="134" spans="1:18" ht="18" customHeight="1">
      <c r="A134" s="36"/>
      <c r="B134" s="39"/>
      <c r="C134" s="67"/>
      <c r="D134" s="300"/>
      <c r="E134" s="311"/>
      <c r="F134" s="84"/>
      <c r="G134" s="289"/>
      <c r="H134" s="289"/>
      <c r="I134" s="291"/>
      <c r="J134" s="292"/>
      <c r="K134" s="293"/>
      <c r="L134" s="48"/>
      <c r="M134" s="71"/>
      <c r="N134" s="71"/>
      <c r="O134" s="71"/>
      <c r="P134" s="71"/>
      <c r="Q134" s="71"/>
    </row>
    <row r="135" spans="1:18" ht="18" customHeight="1">
      <c r="A135" s="36"/>
      <c r="B135" s="42"/>
      <c r="C135" s="72"/>
      <c r="D135" s="312"/>
      <c r="E135" s="313"/>
      <c r="F135" s="47"/>
      <c r="G135" s="314"/>
      <c r="H135" s="290"/>
      <c r="I135" s="294"/>
      <c r="J135" s="295"/>
      <c r="K135" s="296"/>
      <c r="L135" s="48"/>
      <c r="M135" s="71"/>
      <c r="N135" s="71"/>
      <c r="O135" s="71"/>
      <c r="P135" s="71"/>
    </row>
    <row r="136" spans="1:18" ht="18" customHeight="1">
      <c r="A136" s="36"/>
      <c r="B136" s="39"/>
      <c r="C136" s="67"/>
      <c r="D136" s="300"/>
      <c r="E136" s="311"/>
      <c r="F136" s="84"/>
      <c r="G136" s="289"/>
      <c r="H136" s="281">
        <f>SUM(H88:H135)</f>
        <v>731590</v>
      </c>
      <c r="I136" s="291"/>
      <c r="J136" s="292"/>
      <c r="K136" s="293"/>
      <c r="L136" s="48"/>
      <c r="M136" s="71"/>
      <c r="N136" s="71"/>
      <c r="O136" s="71"/>
      <c r="P136" s="71"/>
      <c r="Q136" s="71"/>
    </row>
    <row r="137" spans="1:18" ht="18" customHeight="1">
      <c r="A137" s="36"/>
      <c r="B137" s="42"/>
      <c r="C137" s="42" t="s">
        <v>473</v>
      </c>
      <c r="D137" s="312"/>
      <c r="E137" s="313"/>
      <c r="F137" s="59"/>
      <c r="G137" s="314"/>
      <c r="H137" s="282"/>
      <c r="I137" s="297"/>
      <c r="J137" s="298"/>
      <c r="K137" s="299"/>
      <c r="L137" s="48"/>
    </row>
    <row r="138" spans="1:18" ht="18" customHeight="1">
      <c r="A138" s="36"/>
      <c r="C138" s="78"/>
      <c r="D138" s="61"/>
      <c r="E138" s="61"/>
      <c r="F138" s="85"/>
      <c r="G138" s="86"/>
      <c r="H138" s="63"/>
      <c r="I138" s="64"/>
      <c r="J138" s="64"/>
      <c r="K138" s="64"/>
    </row>
    <row r="139" spans="1:18" ht="18" customHeight="1">
      <c r="A139" s="36"/>
      <c r="C139" s="78"/>
      <c r="D139" s="61"/>
      <c r="E139" s="61"/>
      <c r="F139" s="62"/>
      <c r="G139" s="86"/>
      <c r="H139" s="87"/>
      <c r="I139" s="310"/>
      <c r="J139" s="310"/>
      <c r="K139" s="310"/>
    </row>
    <row r="140" spans="1:18" ht="18" customHeight="1">
      <c r="A140" s="36"/>
      <c r="B140" s="39"/>
      <c r="C140" s="67"/>
      <c r="D140" s="300"/>
      <c r="E140" s="301"/>
      <c r="F140" s="45"/>
      <c r="G140" s="289"/>
      <c r="H140" s="281"/>
      <c r="I140" s="68"/>
      <c r="J140" s="69"/>
      <c r="K140" s="70"/>
      <c r="M140" s="71"/>
      <c r="N140" s="71"/>
      <c r="O140" s="71"/>
      <c r="P140" s="71"/>
      <c r="Q140" s="71"/>
      <c r="R140" s="71"/>
    </row>
    <row r="141" spans="1:18" ht="18" customHeight="1">
      <c r="A141" s="36"/>
      <c r="B141" s="65">
        <f>B17</f>
        <v>3</v>
      </c>
      <c r="C141" s="72" t="str">
        <f>C17</f>
        <v>衛生器具設備工事</v>
      </c>
      <c r="D141" s="302"/>
      <c r="E141" s="303"/>
      <c r="F141" s="47"/>
      <c r="G141" s="314"/>
      <c r="H141" s="314"/>
      <c r="I141" s="73"/>
      <c r="J141" s="74"/>
      <c r="K141" s="75"/>
      <c r="M141" s="71"/>
      <c r="N141" s="71"/>
      <c r="O141" s="71"/>
      <c r="P141" s="71"/>
    </row>
    <row r="142" spans="1:18" ht="18" customHeight="1">
      <c r="A142" s="36"/>
      <c r="B142" s="39"/>
      <c r="C142" s="67" t="s">
        <v>126</v>
      </c>
      <c r="D142" s="300">
        <v>1</v>
      </c>
      <c r="E142" s="311"/>
      <c r="F142" s="84"/>
      <c r="G142" s="289">
        <v>158000</v>
      </c>
      <c r="H142" s="289">
        <f>D142*G142</f>
        <v>158000</v>
      </c>
      <c r="I142" s="291"/>
      <c r="J142" s="292"/>
      <c r="K142" s="293"/>
      <c r="L142" s="48"/>
      <c r="M142" s="71"/>
      <c r="N142" s="71"/>
      <c r="O142" s="71"/>
      <c r="P142" s="71"/>
      <c r="Q142" s="71"/>
    </row>
    <row r="143" spans="1:18" ht="18" customHeight="1">
      <c r="A143" s="36"/>
      <c r="B143" s="42"/>
      <c r="C143" s="72" t="s">
        <v>127</v>
      </c>
      <c r="D143" s="312"/>
      <c r="E143" s="313"/>
      <c r="F143" s="47" t="s">
        <v>128</v>
      </c>
      <c r="G143" s="334"/>
      <c r="H143" s="290"/>
      <c r="I143" s="294" t="s">
        <v>129</v>
      </c>
      <c r="J143" s="295"/>
      <c r="K143" s="296"/>
      <c r="L143" s="48"/>
      <c r="M143" s="71"/>
      <c r="N143" s="71"/>
      <c r="O143" s="71"/>
      <c r="P143" s="71"/>
    </row>
    <row r="144" spans="1:18" ht="18" customHeight="1">
      <c r="A144" s="36"/>
      <c r="B144" s="39"/>
      <c r="C144" s="67" t="s">
        <v>130</v>
      </c>
      <c r="D144" s="300">
        <v>4</v>
      </c>
      <c r="E144" s="311"/>
      <c r="F144" s="84"/>
      <c r="G144" s="289">
        <v>81700</v>
      </c>
      <c r="H144" s="289">
        <f>D144*G144</f>
        <v>326800</v>
      </c>
      <c r="I144" s="291"/>
      <c r="J144" s="292"/>
      <c r="K144" s="293"/>
      <c r="L144" s="48"/>
      <c r="M144" s="71"/>
      <c r="N144" s="71"/>
      <c r="O144" s="71"/>
      <c r="P144" s="71"/>
      <c r="Q144" s="71"/>
    </row>
    <row r="145" spans="1:17" ht="18" customHeight="1">
      <c r="A145" s="36"/>
      <c r="B145" s="42"/>
      <c r="C145" s="72" t="s">
        <v>131</v>
      </c>
      <c r="D145" s="312"/>
      <c r="E145" s="313"/>
      <c r="F145" s="47" t="s">
        <v>128</v>
      </c>
      <c r="G145" s="334"/>
      <c r="H145" s="290"/>
      <c r="I145" s="294" t="s">
        <v>132</v>
      </c>
      <c r="J145" s="295"/>
      <c r="K145" s="296"/>
      <c r="L145" s="48"/>
      <c r="M145" s="71"/>
      <c r="N145" s="71"/>
      <c r="O145" s="71"/>
      <c r="P145" s="71"/>
    </row>
    <row r="146" spans="1:17" ht="18" customHeight="1">
      <c r="A146" s="36"/>
      <c r="B146" s="39"/>
      <c r="C146" s="67" t="s">
        <v>133</v>
      </c>
      <c r="D146" s="300">
        <v>5</v>
      </c>
      <c r="E146" s="311"/>
      <c r="F146" s="84"/>
      <c r="G146" s="289">
        <v>86500</v>
      </c>
      <c r="H146" s="289">
        <f>D146*G146</f>
        <v>432500</v>
      </c>
      <c r="I146" s="291"/>
      <c r="J146" s="292"/>
      <c r="K146" s="293"/>
      <c r="L146" s="48"/>
      <c r="M146" s="71"/>
      <c r="N146" s="71"/>
      <c r="O146" s="71"/>
      <c r="P146" s="71"/>
      <c r="Q146" s="71"/>
    </row>
    <row r="147" spans="1:17" ht="18" customHeight="1">
      <c r="A147" s="36"/>
      <c r="B147" s="42"/>
      <c r="C147" s="72" t="s">
        <v>134</v>
      </c>
      <c r="D147" s="312"/>
      <c r="E147" s="313"/>
      <c r="F147" s="47" t="s">
        <v>128</v>
      </c>
      <c r="G147" s="334"/>
      <c r="H147" s="290"/>
      <c r="I147" s="294" t="s">
        <v>135</v>
      </c>
      <c r="J147" s="295"/>
      <c r="K147" s="296"/>
      <c r="L147" s="48"/>
      <c r="M147" s="71"/>
      <c r="N147" s="71"/>
      <c r="O147" s="71"/>
      <c r="P147" s="71"/>
    </row>
    <row r="148" spans="1:17" ht="18" customHeight="1">
      <c r="A148" s="36"/>
      <c r="B148" s="39"/>
      <c r="C148" s="67" t="s">
        <v>136</v>
      </c>
      <c r="D148" s="300">
        <v>4</v>
      </c>
      <c r="E148" s="311"/>
      <c r="F148" s="84"/>
      <c r="G148" s="289">
        <v>24500</v>
      </c>
      <c r="H148" s="289">
        <f>D148*G148</f>
        <v>98000</v>
      </c>
      <c r="I148" s="291"/>
      <c r="J148" s="292"/>
      <c r="K148" s="293"/>
      <c r="L148" s="48"/>
      <c r="M148" s="71"/>
      <c r="N148" s="71"/>
      <c r="O148" s="71"/>
      <c r="P148" s="71"/>
      <c r="Q148" s="71"/>
    </row>
    <row r="149" spans="1:17" ht="18" customHeight="1">
      <c r="A149" s="36"/>
      <c r="B149" s="42"/>
      <c r="C149" s="72" t="s">
        <v>137</v>
      </c>
      <c r="D149" s="312"/>
      <c r="E149" s="313"/>
      <c r="F149" s="47" t="s">
        <v>128</v>
      </c>
      <c r="G149" s="334"/>
      <c r="H149" s="290"/>
      <c r="I149" s="294" t="s">
        <v>138</v>
      </c>
      <c r="J149" s="295"/>
      <c r="K149" s="296"/>
      <c r="L149" s="48"/>
      <c r="M149" s="71"/>
      <c r="N149" s="71"/>
      <c r="O149" s="71"/>
      <c r="P149" s="71"/>
    </row>
    <row r="150" spans="1:17" ht="18" customHeight="1">
      <c r="A150" s="36"/>
      <c r="B150" s="39"/>
      <c r="C150" s="67" t="s">
        <v>139</v>
      </c>
      <c r="D150" s="300">
        <v>3</v>
      </c>
      <c r="E150" s="311"/>
      <c r="F150" s="84"/>
      <c r="G150" s="289">
        <v>46600</v>
      </c>
      <c r="H150" s="289">
        <f>D150*G150</f>
        <v>139800</v>
      </c>
      <c r="I150" s="291"/>
      <c r="J150" s="292"/>
      <c r="K150" s="293"/>
      <c r="L150" s="48"/>
      <c r="M150" s="71"/>
      <c r="N150" s="71"/>
      <c r="O150" s="71"/>
      <c r="P150" s="71"/>
      <c r="Q150" s="71"/>
    </row>
    <row r="151" spans="1:17" ht="18" customHeight="1">
      <c r="A151" s="36"/>
      <c r="B151" s="42"/>
      <c r="C151" s="72" t="s">
        <v>140</v>
      </c>
      <c r="D151" s="312"/>
      <c r="E151" s="313"/>
      <c r="F151" s="47" t="s">
        <v>128</v>
      </c>
      <c r="G151" s="334"/>
      <c r="H151" s="290"/>
      <c r="I151" s="294" t="s">
        <v>141</v>
      </c>
      <c r="J151" s="295"/>
      <c r="K151" s="296"/>
      <c r="L151" s="48"/>
      <c r="M151" s="71"/>
      <c r="N151" s="71"/>
      <c r="O151" s="71"/>
      <c r="P151" s="71"/>
    </row>
    <row r="152" spans="1:17" ht="18" customHeight="1">
      <c r="A152" s="36"/>
      <c r="B152" s="39"/>
      <c r="C152" s="67" t="s">
        <v>142</v>
      </c>
      <c r="D152" s="300">
        <v>7</v>
      </c>
      <c r="E152" s="311"/>
      <c r="F152" s="84"/>
      <c r="G152" s="289">
        <v>60200</v>
      </c>
      <c r="H152" s="289">
        <f>D152*G152</f>
        <v>421400</v>
      </c>
      <c r="I152" s="291"/>
      <c r="J152" s="292"/>
      <c r="K152" s="293"/>
      <c r="L152" s="48"/>
      <c r="M152" s="71"/>
      <c r="N152" s="71"/>
      <c r="O152" s="71"/>
      <c r="P152" s="71"/>
      <c r="Q152" s="71"/>
    </row>
    <row r="153" spans="1:17" ht="18" customHeight="1">
      <c r="A153" s="36"/>
      <c r="B153" s="42"/>
      <c r="C153" s="72" t="s">
        <v>143</v>
      </c>
      <c r="D153" s="312"/>
      <c r="E153" s="313"/>
      <c r="F153" s="47" t="s">
        <v>128</v>
      </c>
      <c r="G153" s="334"/>
      <c r="H153" s="290"/>
      <c r="I153" s="294" t="s">
        <v>144</v>
      </c>
      <c r="J153" s="295"/>
      <c r="K153" s="296"/>
      <c r="L153" s="48"/>
      <c r="M153" s="71"/>
      <c r="N153" s="71"/>
      <c r="O153" s="71"/>
      <c r="P153" s="71"/>
    </row>
    <row r="154" spans="1:17" ht="18" customHeight="1">
      <c r="A154" s="36"/>
      <c r="B154" s="39"/>
      <c r="C154" s="67" t="s">
        <v>145</v>
      </c>
      <c r="D154" s="300">
        <v>1</v>
      </c>
      <c r="E154" s="311"/>
      <c r="F154" s="84"/>
      <c r="G154" s="289">
        <v>178000</v>
      </c>
      <c r="H154" s="289">
        <f>D154*G154</f>
        <v>178000</v>
      </c>
      <c r="I154" s="291"/>
      <c r="J154" s="292"/>
      <c r="K154" s="293"/>
      <c r="L154" s="48"/>
      <c r="M154" s="71"/>
      <c r="N154" s="71"/>
      <c r="O154" s="71"/>
      <c r="P154" s="71"/>
      <c r="Q154" s="71"/>
    </row>
    <row r="155" spans="1:17" ht="18" customHeight="1">
      <c r="A155" s="36"/>
      <c r="B155" s="42"/>
      <c r="C155" s="72" t="s">
        <v>146</v>
      </c>
      <c r="D155" s="312"/>
      <c r="E155" s="313"/>
      <c r="F155" s="47" t="s">
        <v>128</v>
      </c>
      <c r="G155" s="334"/>
      <c r="H155" s="290"/>
      <c r="I155" s="294" t="s">
        <v>147</v>
      </c>
      <c r="J155" s="295"/>
      <c r="K155" s="296"/>
      <c r="L155" s="48"/>
      <c r="M155" s="71"/>
      <c r="N155" s="71"/>
      <c r="O155" s="71"/>
      <c r="P155" s="71"/>
    </row>
    <row r="156" spans="1:17" ht="18" customHeight="1">
      <c r="A156" s="36"/>
      <c r="B156" s="39"/>
      <c r="C156" s="67" t="s">
        <v>148</v>
      </c>
      <c r="D156" s="300">
        <v>2</v>
      </c>
      <c r="E156" s="311"/>
      <c r="F156" s="84"/>
      <c r="G156" s="289">
        <v>247000</v>
      </c>
      <c r="H156" s="289">
        <f>D156*G156</f>
        <v>494000</v>
      </c>
      <c r="I156" s="291"/>
      <c r="J156" s="292"/>
      <c r="K156" s="293"/>
      <c r="L156" s="48"/>
      <c r="M156" s="71"/>
      <c r="N156" s="71"/>
      <c r="O156" s="71"/>
      <c r="P156" s="71"/>
      <c r="Q156" s="71"/>
    </row>
    <row r="157" spans="1:17" ht="18" customHeight="1">
      <c r="A157" s="36"/>
      <c r="B157" s="42"/>
      <c r="C157" s="72" t="s">
        <v>149</v>
      </c>
      <c r="D157" s="312"/>
      <c r="E157" s="313"/>
      <c r="F157" s="47" t="s">
        <v>128</v>
      </c>
      <c r="G157" s="334"/>
      <c r="H157" s="290"/>
      <c r="I157" s="294" t="s">
        <v>150</v>
      </c>
      <c r="J157" s="295"/>
      <c r="K157" s="296"/>
      <c r="L157" s="48"/>
      <c r="M157" s="71"/>
      <c r="N157" s="71"/>
      <c r="O157" s="71"/>
      <c r="P157" s="71"/>
    </row>
    <row r="158" spans="1:17" ht="18" customHeight="1">
      <c r="A158" s="36"/>
      <c r="B158" s="41"/>
      <c r="C158" s="88" t="s">
        <v>151</v>
      </c>
      <c r="D158" s="300">
        <v>4</v>
      </c>
      <c r="E158" s="311"/>
      <c r="F158" s="84"/>
      <c r="G158" s="289">
        <v>11300</v>
      </c>
      <c r="H158" s="289">
        <f>D158*G158</f>
        <v>45200</v>
      </c>
      <c r="I158" s="291"/>
      <c r="J158" s="292"/>
      <c r="K158" s="293"/>
      <c r="L158" s="48"/>
      <c r="M158" s="71"/>
      <c r="N158" s="71"/>
      <c r="O158" s="71"/>
      <c r="P158" s="71"/>
    </row>
    <row r="159" spans="1:17" ht="18" customHeight="1">
      <c r="A159" s="36"/>
      <c r="B159" s="41"/>
      <c r="C159" s="88" t="s">
        <v>152</v>
      </c>
      <c r="D159" s="312"/>
      <c r="E159" s="313"/>
      <c r="F159" s="47" t="s">
        <v>153</v>
      </c>
      <c r="G159" s="334"/>
      <c r="H159" s="290"/>
      <c r="I159" s="294" t="s">
        <v>154</v>
      </c>
      <c r="J159" s="295"/>
      <c r="K159" s="296"/>
      <c r="L159" s="48"/>
      <c r="M159" s="71"/>
      <c r="N159" s="71"/>
      <c r="O159" s="71"/>
      <c r="P159" s="71"/>
    </row>
    <row r="160" spans="1:17" ht="18" customHeight="1">
      <c r="A160" s="36"/>
      <c r="B160" s="39"/>
      <c r="C160" s="67" t="s">
        <v>155</v>
      </c>
      <c r="D160" s="300">
        <v>2</v>
      </c>
      <c r="E160" s="311"/>
      <c r="F160" s="84"/>
      <c r="G160" s="289">
        <v>107000</v>
      </c>
      <c r="H160" s="289">
        <f>D160*G160</f>
        <v>214000</v>
      </c>
      <c r="I160" s="291"/>
      <c r="J160" s="292"/>
      <c r="K160" s="293"/>
      <c r="L160" s="48"/>
      <c r="M160" s="71"/>
      <c r="N160" s="71"/>
      <c r="O160" s="71"/>
      <c r="P160" s="71"/>
      <c r="Q160" s="71"/>
    </row>
    <row r="161" spans="1:18" ht="18" customHeight="1">
      <c r="A161" s="36"/>
      <c r="B161" s="42"/>
      <c r="C161" s="72" t="s">
        <v>156</v>
      </c>
      <c r="D161" s="312"/>
      <c r="E161" s="313"/>
      <c r="F161" s="47" t="s">
        <v>128</v>
      </c>
      <c r="G161" s="334"/>
      <c r="H161" s="290"/>
      <c r="I161" s="294" t="s">
        <v>157</v>
      </c>
      <c r="J161" s="295"/>
      <c r="K161" s="296"/>
      <c r="L161" s="48"/>
      <c r="M161" s="71"/>
      <c r="N161" s="71"/>
      <c r="O161" s="71"/>
      <c r="P161" s="71"/>
    </row>
    <row r="162" spans="1:18" ht="18" customHeight="1">
      <c r="A162" s="36"/>
      <c r="B162" s="39"/>
      <c r="C162" s="67" t="s">
        <v>158</v>
      </c>
      <c r="D162" s="300">
        <v>11</v>
      </c>
      <c r="E162" s="311"/>
      <c r="F162" s="84"/>
      <c r="G162" s="289">
        <v>42400</v>
      </c>
      <c r="H162" s="289">
        <f>D162*G162</f>
        <v>466400</v>
      </c>
      <c r="I162" s="291"/>
      <c r="J162" s="292"/>
      <c r="K162" s="293"/>
      <c r="L162" s="48"/>
      <c r="M162" s="71"/>
      <c r="N162" s="71"/>
      <c r="O162" s="71"/>
      <c r="P162" s="71"/>
      <c r="Q162" s="71"/>
    </row>
    <row r="163" spans="1:18" ht="18" customHeight="1">
      <c r="A163" s="36"/>
      <c r="B163" s="42"/>
      <c r="C163" s="72" t="s">
        <v>159</v>
      </c>
      <c r="D163" s="312"/>
      <c r="E163" s="313"/>
      <c r="F163" s="47" t="s">
        <v>73</v>
      </c>
      <c r="G163" s="334"/>
      <c r="H163" s="290"/>
      <c r="I163" s="294" t="s">
        <v>160</v>
      </c>
      <c r="J163" s="295"/>
      <c r="K163" s="296"/>
      <c r="L163" s="48"/>
      <c r="M163" s="71"/>
      <c r="N163" s="71"/>
      <c r="O163" s="71"/>
      <c r="P163" s="71"/>
    </row>
    <row r="164" spans="1:18" ht="18" customHeight="1">
      <c r="A164" s="36"/>
      <c r="C164" s="78"/>
      <c r="D164" s="61"/>
      <c r="E164" s="61"/>
      <c r="F164" s="85"/>
      <c r="G164" s="86"/>
      <c r="H164" s="63"/>
      <c r="I164" s="64"/>
      <c r="J164" s="64"/>
      <c r="K164" s="64"/>
    </row>
    <row r="165" spans="1:18" ht="18" customHeight="1">
      <c r="A165" s="36"/>
      <c r="C165" s="78"/>
      <c r="D165" s="61"/>
      <c r="E165" s="61"/>
      <c r="F165" s="62"/>
      <c r="G165" s="86"/>
      <c r="H165" s="87"/>
      <c r="I165" s="310"/>
      <c r="J165" s="310"/>
      <c r="K165" s="310"/>
    </row>
    <row r="166" spans="1:18" ht="18" customHeight="1">
      <c r="A166" s="36"/>
      <c r="B166" s="39"/>
      <c r="C166" s="67"/>
      <c r="D166" s="300"/>
      <c r="E166" s="301"/>
      <c r="F166" s="45"/>
      <c r="G166" s="289"/>
      <c r="H166" s="281"/>
      <c r="I166" s="68"/>
      <c r="J166" s="69"/>
      <c r="K166" s="70"/>
      <c r="M166" s="71"/>
      <c r="N166" s="71"/>
      <c r="O166" s="71"/>
      <c r="P166" s="71"/>
      <c r="Q166" s="71"/>
      <c r="R166" s="71"/>
    </row>
    <row r="167" spans="1:18" ht="18" customHeight="1">
      <c r="A167" s="36"/>
      <c r="B167" s="65"/>
      <c r="C167" s="72"/>
      <c r="D167" s="302"/>
      <c r="E167" s="303"/>
      <c r="F167" s="47"/>
      <c r="G167" s="334"/>
      <c r="H167" s="314"/>
      <c r="I167" s="73"/>
      <c r="J167" s="74"/>
      <c r="K167" s="75"/>
      <c r="M167" s="71"/>
      <c r="N167" s="71"/>
      <c r="O167" s="71"/>
      <c r="P167" s="71"/>
    </row>
    <row r="168" spans="1:18" ht="18" customHeight="1">
      <c r="A168" s="36"/>
      <c r="B168" s="39"/>
      <c r="C168" s="67" t="s">
        <v>161</v>
      </c>
      <c r="D168" s="300">
        <v>1</v>
      </c>
      <c r="E168" s="311"/>
      <c r="F168" s="84"/>
      <c r="G168" s="289">
        <v>7550</v>
      </c>
      <c r="H168" s="289">
        <f t="shared" ref="H168:H174" si="0">D168*G168</f>
        <v>7550</v>
      </c>
      <c r="I168" s="291"/>
      <c r="J168" s="292"/>
      <c r="K168" s="293"/>
      <c r="L168" s="48"/>
      <c r="M168" s="71"/>
      <c r="N168" s="71"/>
      <c r="O168" s="71"/>
      <c r="P168" s="71"/>
      <c r="Q168" s="71"/>
    </row>
    <row r="169" spans="1:18" ht="18" customHeight="1">
      <c r="A169" s="36"/>
      <c r="B169" s="42"/>
      <c r="C169" s="72" t="s">
        <v>162</v>
      </c>
      <c r="D169" s="312"/>
      <c r="E169" s="313"/>
      <c r="F169" s="47" t="s">
        <v>73</v>
      </c>
      <c r="G169" s="334"/>
      <c r="H169" s="290"/>
      <c r="I169" s="294" t="s">
        <v>163</v>
      </c>
      <c r="J169" s="295"/>
      <c r="K169" s="296"/>
      <c r="L169" s="48"/>
      <c r="M169" s="71"/>
      <c r="N169" s="71"/>
      <c r="O169" s="71"/>
      <c r="P169" s="71"/>
    </row>
    <row r="170" spans="1:18" ht="18" customHeight="1">
      <c r="A170" s="36"/>
      <c r="B170" s="39"/>
      <c r="C170" s="107"/>
      <c r="D170" s="321"/>
      <c r="E170" s="335"/>
      <c r="F170" s="120"/>
      <c r="G170" s="325"/>
      <c r="H170" s="325">
        <f t="shared" si="0"/>
        <v>0</v>
      </c>
      <c r="I170" s="328"/>
      <c r="J170" s="329"/>
      <c r="K170" s="330"/>
      <c r="L170" s="48"/>
      <c r="M170" s="71"/>
      <c r="N170" s="71"/>
      <c r="O170" s="71"/>
      <c r="P170" s="71"/>
      <c r="Q170" s="71"/>
    </row>
    <row r="171" spans="1:18" ht="18" customHeight="1">
      <c r="A171" s="36"/>
      <c r="B171" s="42"/>
      <c r="C171" s="109"/>
      <c r="D171" s="336"/>
      <c r="E171" s="337"/>
      <c r="F171" s="110"/>
      <c r="G171" s="338"/>
      <c r="H171" s="327"/>
      <c r="I171" s="331"/>
      <c r="J171" s="332"/>
      <c r="K171" s="333"/>
      <c r="L171" s="48"/>
      <c r="M171" s="71"/>
      <c r="N171" s="71"/>
      <c r="O171" s="71"/>
      <c r="P171" s="71"/>
    </row>
    <row r="172" spans="1:18" ht="18" customHeight="1">
      <c r="A172" s="36"/>
      <c r="B172" s="39"/>
      <c r="C172" s="67" t="s">
        <v>164</v>
      </c>
      <c r="D172" s="300">
        <v>1</v>
      </c>
      <c r="E172" s="311"/>
      <c r="F172" s="84"/>
      <c r="G172" s="289">
        <v>4690</v>
      </c>
      <c r="H172" s="289">
        <f t="shared" si="0"/>
        <v>4690</v>
      </c>
      <c r="I172" s="291"/>
      <c r="J172" s="292"/>
      <c r="K172" s="293"/>
      <c r="L172" s="48"/>
      <c r="M172" s="71"/>
      <c r="N172" s="71"/>
      <c r="O172" s="71"/>
      <c r="P172" s="71"/>
      <c r="Q172" s="71"/>
    </row>
    <row r="173" spans="1:18" ht="18" customHeight="1">
      <c r="A173" s="36"/>
      <c r="B173" s="42"/>
      <c r="C173" s="72" t="s">
        <v>165</v>
      </c>
      <c r="D173" s="312"/>
      <c r="E173" s="313"/>
      <c r="F173" s="47" t="s">
        <v>73</v>
      </c>
      <c r="G173" s="334"/>
      <c r="H173" s="290"/>
      <c r="I173" s="294" t="s">
        <v>166</v>
      </c>
      <c r="J173" s="295"/>
      <c r="K173" s="296"/>
      <c r="L173" s="48"/>
      <c r="M173" s="71"/>
      <c r="N173" s="71"/>
      <c r="O173" s="71"/>
      <c r="P173" s="71"/>
    </row>
    <row r="174" spans="1:18" ht="18" customHeight="1">
      <c r="A174" s="36"/>
      <c r="B174" s="39"/>
      <c r="C174" s="67" t="s">
        <v>167</v>
      </c>
      <c r="D174" s="300">
        <v>1</v>
      </c>
      <c r="E174" s="311"/>
      <c r="F174" s="84"/>
      <c r="G174" s="289">
        <v>30500</v>
      </c>
      <c r="H174" s="289">
        <f t="shared" si="0"/>
        <v>30500</v>
      </c>
      <c r="I174" s="291"/>
      <c r="J174" s="292"/>
      <c r="K174" s="293"/>
      <c r="L174" s="48"/>
      <c r="M174" s="71"/>
      <c r="N174" s="71"/>
      <c r="O174" s="71"/>
      <c r="P174" s="71"/>
      <c r="Q174" s="71"/>
    </row>
    <row r="175" spans="1:18" ht="18" customHeight="1">
      <c r="A175" s="36"/>
      <c r="B175" s="42"/>
      <c r="C175" s="72" t="s">
        <v>168</v>
      </c>
      <c r="D175" s="312"/>
      <c r="E175" s="313"/>
      <c r="F175" s="47" t="s">
        <v>73</v>
      </c>
      <c r="G175" s="314"/>
      <c r="H175" s="290"/>
      <c r="I175" s="294" t="s">
        <v>169</v>
      </c>
      <c r="J175" s="295"/>
      <c r="K175" s="296"/>
      <c r="L175" s="48"/>
      <c r="M175" s="71"/>
      <c r="N175" s="71"/>
      <c r="O175" s="71"/>
      <c r="P175" s="71"/>
    </row>
    <row r="176" spans="1:18" ht="18" customHeight="1">
      <c r="A176" s="36"/>
      <c r="B176" s="39"/>
      <c r="C176" s="67"/>
      <c r="D176" s="300"/>
      <c r="E176" s="311"/>
      <c r="F176" s="84"/>
      <c r="G176" s="289"/>
      <c r="H176" s="289"/>
      <c r="I176" s="291"/>
      <c r="J176" s="292"/>
      <c r="K176" s="293"/>
      <c r="L176" s="48"/>
      <c r="M176" s="71"/>
      <c r="N176" s="71"/>
      <c r="O176" s="71"/>
      <c r="P176" s="71"/>
      <c r="Q176" s="71"/>
    </row>
    <row r="177" spans="1:17" ht="18" customHeight="1">
      <c r="A177" s="36"/>
      <c r="B177" s="42"/>
      <c r="C177" s="72"/>
      <c r="D177" s="312"/>
      <c r="E177" s="313"/>
      <c r="F177" s="47"/>
      <c r="G177" s="314"/>
      <c r="H177" s="290"/>
      <c r="I177" s="294"/>
      <c r="J177" s="295"/>
      <c r="K177" s="296"/>
      <c r="L177" s="48"/>
      <c r="M177" s="71"/>
      <c r="N177" s="71"/>
      <c r="O177" s="71"/>
      <c r="P177" s="71"/>
    </row>
    <row r="178" spans="1:17" ht="18" customHeight="1">
      <c r="A178" s="36"/>
      <c r="B178" s="39"/>
      <c r="C178" s="67"/>
      <c r="D178" s="300"/>
      <c r="E178" s="311"/>
      <c r="F178" s="84"/>
      <c r="G178" s="289"/>
      <c r="H178" s="289"/>
      <c r="I178" s="291"/>
      <c r="J178" s="292"/>
      <c r="K178" s="293"/>
      <c r="L178" s="48"/>
      <c r="M178" s="71"/>
      <c r="N178" s="71"/>
      <c r="O178" s="71"/>
      <c r="P178" s="71"/>
      <c r="Q178" s="71"/>
    </row>
    <row r="179" spans="1:17" ht="18" customHeight="1">
      <c r="A179" s="36"/>
      <c r="B179" s="42"/>
      <c r="C179" s="72"/>
      <c r="D179" s="312"/>
      <c r="E179" s="313"/>
      <c r="F179" s="47"/>
      <c r="G179" s="314"/>
      <c r="H179" s="290"/>
      <c r="I179" s="294"/>
      <c r="J179" s="295"/>
      <c r="K179" s="296"/>
      <c r="L179" s="48"/>
      <c r="M179" s="71"/>
      <c r="N179" s="71"/>
      <c r="O179" s="71"/>
      <c r="P179" s="71"/>
    </row>
    <row r="180" spans="1:17" ht="18" customHeight="1">
      <c r="A180" s="36"/>
      <c r="B180" s="39"/>
      <c r="C180" s="67"/>
      <c r="D180" s="300"/>
      <c r="E180" s="311"/>
      <c r="F180" s="84"/>
      <c r="G180" s="289"/>
      <c r="H180" s="289"/>
      <c r="I180" s="291"/>
      <c r="J180" s="292"/>
      <c r="K180" s="293"/>
      <c r="L180" s="48"/>
      <c r="M180" s="71"/>
      <c r="N180" s="71"/>
      <c r="O180" s="71"/>
      <c r="P180" s="71"/>
      <c r="Q180" s="71"/>
    </row>
    <row r="181" spans="1:17" ht="18" customHeight="1">
      <c r="A181" s="36"/>
      <c r="B181" s="42"/>
      <c r="C181" s="72"/>
      <c r="D181" s="312"/>
      <c r="E181" s="313"/>
      <c r="F181" s="47"/>
      <c r="G181" s="314"/>
      <c r="H181" s="290"/>
      <c r="I181" s="294"/>
      <c r="J181" s="295"/>
      <c r="K181" s="296"/>
      <c r="L181" s="48"/>
      <c r="M181" s="71"/>
      <c r="N181" s="71"/>
      <c r="O181" s="71"/>
      <c r="P181" s="71"/>
    </row>
    <row r="182" spans="1:17" ht="18" customHeight="1">
      <c r="A182" s="36"/>
      <c r="B182" s="39"/>
      <c r="C182" s="67"/>
      <c r="D182" s="300"/>
      <c r="E182" s="311"/>
      <c r="F182" s="84"/>
      <c r="G182" s="289"/>
      <c r="H182" s="289"/>
      <c r="I182" s="291"/>
      <c r="J182" s="292"/>
      <c r="K182" s="293"/>
      <c r="L182" s="48"/>
      <c r="M182" s="71"/>
      <c r="N182" s="71"/>
      <c r="O182" s="71"/>
      <c r="P182" s="71"/>
      <c r="Q182" s="71"/>
    </row>
    <row r="183" spans="1:17" ht="18" customHeight="1">
      <c r="A183" s="36"/>
      <c r="B183" s="42"/>
      <c r="C183" s="72"/>
      <c r="D183" s="312"/>
      <c r="E183" s="313"/>
      <c r="F183" s="47"/>
      <c r="G183" s="314"/>
      <c r="H183" s="290"/>
      <c r="I183" s="294"/>
      <c r="J183" s="295"/>
      <c r="K183" s="296"/>
      <c r="L183" s="48"/>
      <c r="M183" s="71"/>
      <c r="N183" s="71"/>
      <c r="O183" s="71"/>
      <c r="P183" s="71"/>
    </row>
    <row r="184" spans="1:17" ht="18" customHeight="1">
      <c r="A184" s="36"/>
      <c r="B184" s="39"/>
      <c r="C184" s="67"/>
      <c r="D184" s="300"/>
      <c r="E184" s="311"/>
      <c r="F184" s="84"/>
      <c r="G184" s="289"/>
      <c r="H184" s="289"/>
      <c r="I184" s="291"/>
      <c r="J184" s="292"/>
      <c r="K184" s="293"/>
      <c r="L184" s="48"/>
      <c r="M184" s="71"/>
      <c r="N184" s="71"/>
      <c r="O184" s="71"/>
      <c r="P184" s="71"/>
      <c r="Q184" s="71"/>
    </row>
    <row r="185" spans="1:17" ht="18" customHeight="1">
      <c r="A185" s="36"/>
      <c r="B185" s="42"/>
      <c r="C185" s="72"/>
      <c r="D185" s="312"/>
      <c r="E185" s="313"/>
      <c r="F185" s="47"/>
      <c r="G185" s="314"/>
      <c r="H185" s="290"/>
      <c r="I185" s="294"/>
      <c r="J185" s="295"/>
      <c r="K185" s="296"/>
      <c r="L185" s="48"/>
      <c r="M185" s="71"/>
      <c r="N185" s="71"/>
      <c r="O185" s="71"/>
      <c r="P185" s="71"/>
    </row>
    <row r="186" spans="1:17" ht="18" customHeight="1">
      <c r="A186" s="36"/>
      <c r="B186" s="39"/>
      <c r="C186" s="67"/>
      <c r="D186" s="300"/>
      <c r="E186" s="311"/>
      <c r="F186" s="84"/>
      <c r="G186" s="289"/>
      <c r="H186" s="289"/>
      <c r="I186" s="291"/>
      <c r="J186" s="292"/>
      <c r="K186" s="293"/>
      <c r="L186" s="48"/>
      <c r="M186" s="71"/>
      <c r="N186" s="71"/>
      <c r="O186" s="71"/>
      <c r="P186" s="71"/>
      <c r="Q186" s="71"/>
    </row>
    <row r="187" spans="1:17" ht="18" customHeight="1">
      <c r="A187" s="36"/>
      <c r="B187" s="42"/>
      <c r="C187" s="72"/>
      <c r="D187" s="312"/>
      <c r="E187" s="313"/>
      <c r="F187" s="47"/>
      <c r="G187" s="314"/>
      <c r="H187" s="290"/>
      <c r="I187" s="294"/>
      <c r="J187" s="295"/>
      <c r="K187" s="296"/>
      <c r="L187" s="48"/>
      <c r="M187" s="71"/>
      <c r="N187" s="71"/>
      <c r="O187" s="71"/>
      <c r="P187" s="71"/>
    </row>
    <row r="188" spans="1:17" ht="18" customHeight="1">
      <c r="A188" s="36"/>
      <c r="B188" s="39"/>
      <c r="C188" s="67"/>
      <c r="D188" s="300"/>
      <c r="E188" s="311"/>
      <c r="F188" s="84"/>
      <c r="G188" s="289"/>
      <c r="H188" s="281">
        <f>SUM(H142:H187)</f>
        <v>3016840</v>
      </c>
      <c r="I188" s="291"/>
      <c r="J188" s="292"/>
      <c r="K188" s="293"/>
      <c r="L188" s="48"/>
      <c r="M188" s="71"/>
      <c r="N188" s="71"/>
      <c r="O188" s="71"/>
      <c r="P188" s="71"/>
      <c r="Q188" s="71"/>
    </row>
    <row r="189" spans="1:17" ht="18" customHeight="1">
      <c r="A189" s="36"/>
      <c r="B189" s="42"/>
      <c r="C189" s="42" t="s">
        <v>474</v>
      </c>
      <c r="D189" s="312"/>
      <c r="E189" s="313"/>
      <c r="F189" s="59"/>
      <c r="G189" s="314"/>
      <c r="H189" s="282"/>
      <c r="I189" s="297"/>
      <c r="J189" s="298"/>
      <c r="K189" s="299"/>
      <c r="L189" s="48"/>
    </row>
    <row r="190" spans="1:17" ht="18" customHeight="1">
      <c r="A190" s="36"/>
      <c r="C190" s="78"/>
      <c r="D190" s="61"/>
      <c r="E190" s="61"/>
      <c r="F190" s="85"/>
      <c r="G190" s="86"/>
      <c r="H190" s="63"/>
      <c r="I190" s="64"/>
      <c r="J190" s="64"/>
      <c r="K190" s="64"/>
    </row>
    <row r="191" spans="1:17" ht="18" customHeight="1">
      <c r="A191" s="36"/>
      <c r="C191" s="78"/>
      <c r="D191" s="61"/>
      <c r="E191" s="61"/>
      <c r="F191" s="62"/>
      <c r="G191" s="86"/>
      <c r="H191" s="87"/>
      <c r="I191" s="310"/>
      <c r="J191" s="310"/>
      <c r="K191" s="310"/>
    </row>
    <row r="192" spans="1:17" ht="18" customHeight="1">
      <c r="A192" s="36"/>
      <c r="B192" s="39"/>
      <c r="C192" s="39"/>
      <c r="D192" s="277"/>
      <c r="E192" s="278"/>
      <c r="F192" s="45"/>
      <c r="G192" s="281"/>
      <c r="H192" s="281"/>
      <c r="I192" s="283"/>
      <c r="J192" s="284"/>
      <c r="K192" s="285"/>
    </row>
    <row r="193" spans="1:20" ht="18" customHeight="1">
      <c r="A193" s="36"/>
      <c r="B193" s="65">
        <f>B19</f>
        <v>4</v>
      </c>
      <c r="C193" s="42" t="str">
        <f>C19</f>
        <v>給水設備工事</v>
      </c>
      <c r="D193" s="279"/>
      <c r="E193" s="280"/>
      <c r="F193" s="47"/>
      <c r="G193" s="282"/>
      <c r="H193" s="282"/>
      <c r="I193" s="286"/>
      <c r="J193" s="287"/>
      <c r="K193" s="288"/>
      <c r="M193" s="66"/>
    </row>
    <row r="194" spans="1:20" ht="18" customHeight="1">
      <c r="A194" s="36"/>
      <c r="B194" s="39"/>
      <c r="C194" s="67"/>
      <c r="D194" s="277">
        <v>13</v>
      </c>
      <c r="E194" s="278"/>
      <c r="F194" s="45">
        <v>4</v>
      </c>
      <c r="G194" s="281">
        <v>2480</v>
      </c>
      <c r="H194" s="289">
        <f>D194*G194</f>
        <v>32240</v>
      </c>
      <c r="I194" s="291"/>
      <c r="J194" s="292"/>
      <c r="K194" s="293"/>
      <c r="L194" s="48"/>
      <c r="M194" s="66"/>
      <c r="O194" s="71"/>
      <c r="Q194" s="71"/>
      <c r="R194" s="71"/>
      <c r="S194" s="71"/>
    </row>
    <row r="195" spans="1:20" ht="18" customHeight="1">
      <c r="A195" s="36"/>
      <c r="B195" s="42"/>
      <c r="C195" s="72" t="s">
        <v>170</v>
      </c>
      <c r="D195" s="279"/>
      <c r="E195" s="280"/>
      <c r="F195" s="47" t="s">
        <v>76</v>
      </c>
      <c r="G195" s="282"/>
      <c r="H195" s="290"/>
      <c r="I195" s="294" t="s">
        <v>171</v>
      </c>
      <c r="J195" s="295"/>
      <c r="K195" s="296"/>
      <c r="L195" s="48"/>
      <c r="M195" s="66"/>
      <c r="N195" s="71"/>
      <c r="O195" s="66"/>
      <c r="P195" s="71"/>
      <c r="Q195" s="76"/>
      <c r="R195" s="76"/>
      <c r="S195" s="76"/>
      <c r="T195" s="77"/>
    </row>
    <row r="196" spans="1:20" ht="18" customHeight="1">
      <c r="A196" s="36"/>
      <c r="B196" s="39"/>
      <c r="C196" s="67"/>
      <c r="D196" s="277">
        <v>6</v>
      </c>
      <c r="E196" s="278"/>
      <c r="F196" s="45">
        <v>4</v>
      </c>
      <c r="G196" s="281">
        <v>3080</v>
      </c>
      <c r="H196" s="289">
        <f>D196*G196</f>
        <v>18480</v>
      </c>
      <c r="I196" s="291"/>
      <c r="J196" s="292"/>
      <c r="K196" s="293"/>
      <c r="L196" s="48"/>
      <c r="M196" s="66"/>
      <c r="O196" s="71"/>
      <c r="Q196" s="71"/>
      <c r="R196" s="71"/>
      <c r="S196" s="71"/>
    </row>
    <row r="197" spans="1:20" ht="18" customHeight="1">
      <c r="A197" s="36"/>
      <c r="B197" s="42"/>
      <c r="C197" s="72" t="s">
        <v>172</v>
      </c>
      <c r="D197" s="279"/>
      <c r="E197" s="280"/>
      <c r="F197" s="47" t="s">
        <v>76</v>
      </c>
      <c r="G197" s="282"/>
      <c r="H197" s="290"/>
      <c r="I197" s="294" t="s">
        <v>173</v>
      </c>
      <c r="J197" s="295"/>
      <c r="K197" s="296"/>
      <c r="L197" s="48"/>
      <c r="M197" s="66"/>
      <c r="N197" s="71"/>
      <c r="O197" s="66"/>
      <c r="P197" s="71"/>
      <c r="Q197" s="76"/>
      <c r="R197" s="76"/>
      <c r="S197" s="76"/>
      <c r="T197" s="77"/>
    </row>
    <row r="198" spans="1:20" ht="18" customHeight="1">
      <c r="A198" s="36"/>
      <c r="B198" s="39"/>
      <c r="C198" s="67"/>
      <c r="D198" s="277">
        <v>11</v>
      </c>
      <c r="E198" s="278"/>
      <c r="F198" s="45">
        <v>4</v>
      </c>
      <c r="G198" s="281">
        <v>3350</v>
      </c>
      <c r="H198" s="289">
        <f>D198*G198</f>
        <v>36850</v>
      </c>
      <c r="I198" s="291"/>
      <c r="J198" s="292"/>
      <c r="K198" s="293"/>
      <c r="L198" s="48"/>
      <c r="M198" s="66"/>
      <c r="O198" s="71"/>
      <c r="Q198" s="71"/>
      <c r="R198" s="71"/>
      <c r="S198" s="71"/>
    </row>
    <row r="199" spans="1:20" ht="18" customHeight="1">
      <c r="A199" s="36"/>
      <c r="B199" s="42"/>
      <c r="C199" s="72" t="s">
        <v>174</v>
      </c>
      <c r="D199" s="279"/>
      <c r="E199" s="280"/>
      <c r="F199" s="47" t="s">
        <v>76</v>
      </c>
      <c r="G199" s="282"/>
      <c r="H199" s="290"/>
      <c r="I199" s="294" t="s">
        <v>175</v>
      </c>
      <c r="J199" s="295"/>
      <c r="K199" s="296"/>
      <c r="L199" s="48"/>
      <c r="M199" s="66"/>
      <c r="N199" s="71"/>
      <c r="O199" s="66"/>
      <c r="P199" s="71"/>
      <c r="Q199" s="76"/>
      <c r="R199" s="76"/>
      <c r="S199" s="76"/>
      <c r="T199" s="77"/>
    </row>
    <row r="200" spans="1:20" ht="18" customHeight="1">
      <c r="A200" s="36"/>
      <c r="B200" s="39"/>
      <c r="C200" s="107"/>
      <c r="D200" s="339"/>
      <c r="E200" s="340"/>
      <c r="F200" s="114"/>
      <c r="G200" s="343"/>
      <c r="H200" s="325">
        <f>D200*G200</f>
        <v>0</v>
      </c>
      <c r="I200" s="328"/>
      <c r="J200" s="329"/>
      <c r="K200" s="330"/>
      <c r="L200" s="48"/>
      <c r="M200" s="66"/>
      <c r="O200" s="71"/>
      <c r="Q200" s="71"/>
      <c r="R200" s="71"/>
      <c r="S200" s="71"/>
    </row>
    <row r="201" spans="1:20" ht="18" customHeight="1">
      <c r="A201" s="36"/>
      <c r="B201" s="42"/>
      <c r="C201" s="109"/>
      <c r="D201" s="341"/>
      <c r="E201" s="342"/>
      <c r="F201" s="110"/>
      <c r="G201" s="344"/>
      <c r="H201" s="327"/>
      <c r="I201" s="331"/>
      <c r="J201" s="332"/>
      <c r="K201" s="333"/>
      <c r="L201" s="48"/>
      <c r="M201" s="66"/>
      <c r="N201" s="71"/>
      <c r="O201" s="66"/>
      <c r="P201" s="71"/>
      <c r="Q201" s="76"/>
      <c r="R201" s="76"/>
      <c r="S201" s="76"/>
      <c r="T201" s="77"/>
    </row>
    <row r="202" spans="1:20" ht="18" customHeight="1">
      <c r="A202" s="36"/>
      <c r="B202" s="39"/>
      <c r="C202" s="107"/>
      <c r="D202" s="339">
        <v>1.4</v>
      </c>
      <c r="E202" s="340"/>
      <c r="F202" s="114">
        <v>4</v>
      </c>
      <c r="G202" s="343">
        <v>2580</v>
      </c>
      <c r="H202" s="325">
        <f>D202*G202</f>
        <v>3611.9999999999995</v>
      </c>
      <c r="I202" s="328"/>
      <c r="J202" s="329"/>
      <c r="K202" s="330"/>
      <c r="L202" s="48"/>
      <c r="M202" s="66"/>
      <c r="O202" s="71"/>
      <c r="Q202" s="71"/>
      <c r="R202" s="71"/>
      <c r="S202" s="71"/>
    </row>
    <row r="203" spans="1:20" ht="18" customHeight="1">
      <c r="A203" s="36"/>
      <c r="B203" s="42"/>
      <c r="C203" s="109" t="s">
        <v>176</v>
      </c>
      <c r="D203" s="341"/>
      <c r="E203" s="342"/>
      <c r="F203" s="110" t="s">
        <v>76</v>
      </c>
      <c r="G203" s="344"/>
      <c r="H203" s="327"/>
      <c r="I203" s="331" t="s">
        <v>177</v>
      </c>
      <c r="J203" s="332"/>
      <c r="K203" s="333"/>
      <c r="L203" s="48"/>
      <c r="M203" s="66"/>
      <c r="N203" s="71"/>
      <c r="O203" s="66"/>
      <c r="P203" s="71"/>
      <c r="Q203" s="76"/>
      <c r="R203" s="76"/>
      <c r="S203" s="76"/>
      <c r="T203" s="77"/>
    </row>
    <row r="204" spans="1:20" ht="18" customHeight="1">
      <c r="A204" s="36"/>
      <c r="B204" s="39"/>
      <c r="C204" s="67"/>
      <c r="D204" s="277">
        <v>24</v>
      </c>
      <c r="E204" s="278"/>
      <c r="F204" s="45">
        <v>4</v>
      </c>
      <c r="G204" s="281">
        <v>4630</v>
      </c>
      <c r="H204" s="289">
        <f>D204*G204</f>
        <v>111120</v>
      </c>
      <c r="I204" s="291"/>
      <c r="J204" s="292"/>
      <c r="K204" s="293"/>
      <c r="L204" s="48"/>
      <c r="M204" s="66"/>
      <c r="O204" s="71"/>
      <c r="Q204" s="71"/>
      <c r="R204" s="71"/>
      <c r="S204" s="71"/>
    </row>
    <row r="205" spans="1:20" ht="18" customHeight="1">
      <c r="A205" s="36"/>
      <c r="B205" s="42"/>
      <c r="C205" s="72" t="s">
        <v>178</v>
      </c>
      <c r="D205" s="279"/>
      <c r="E205" s="280"/>
      <c r="F205" s="47" t="s">
        <v>76</v>
      </c>
      <c r="G205" s="282"/>
      <c r="H205" s="290"/>
      <c r="I205" s="294" t="s">
        <v>179</v>
      </c>
      <c r="J205" s="295"/>
      <c r="K205" s="296"/>
      <c r="L205" s="48"/>
      <c r="M205" s="66"/>
      <c r="N205" s="71"/>
      <c r="O205" s="66"/>
      <c r="P205" s="71"/>
      <c r="Q205" s="76"/>
      <c r="R205" s="76"/>
      <c r="S205" s="76"/>
      <c r="T205" s="77"/>
    </row>
    <row r="206" spans="1:20" ht="18" customHeight="1">
      <c r="A206" s="36"/>
      <c r="B206" s="39"/>
      <c r="C206" s="67"/>
      <c r="D206" s="277">
        <v>7</v>
      </c>
      <c r="E206" s="278"/>
      <c r="F206" s="45">
        <v>4</v>
      </c>
      <c r="G206" s="281">
        <v>3880</v>
      </c>
      <c r="H206" s="289">
        <f>D206*G206</f>
        <v>27160</v>
      </c>
      <c r="I206" s="291"/>
      <c r="J206" s="292"/>
      <c r="K206" s="293"/>
      <c r="L206" s="48"/>
      <c r="M206" s="66"/>
      <c r="O206" s="71"/>
      <c r="Q206" s="71"/>
      <c r="R206" s="71"/>
      <c r="S206" s="71"/>
    </row>
    <row r="207" spans="1:20" ht="18" customHeight="1">
      <c r="A207" s="36"/>
      <c r="B207" s="42"/>
      <c r="C207" s="72" t="s">
        <v>180</v>
      </c>
      <c r="D207" s="279"/>
      <c r="E207" s="280"/>
      <c r="F207" s="47" t="s">
        <v>76</v>
      </c>
      <c r="G207" s="282"/>
      <c r="H207" s="290"/>
      <c r="I207" s="294" t="s">
        <v>181</v>
      </c>
      <c r="J207" s="295"/>
      <c r="K207" s="296"/>
      <c r="L207" s="48"/>
      <c r="M207" s="66"/>
      <c r="N207" s="71"/>
      <c r="O207" s="66"/>
      <c r="P207" s="71"/>
      <c r="Q207" s="76"/>
      <c r="R207" s="76"/>
      <c r="S207" s="76"/>
      <c r="T207" s="77"/>
    </row>
    <row r="208" spans="1:20" ht="18" customHeight="1">
      <c r="A208" s="36"/>
      <c r="B208" s="39"/>
      <c r="C208" s="67"/>
      <c r="D208" s="277">
        <v>1</v>
      </c>
      <c r="E208" s="278"/>
      <c r="F208" s="45">
        <v>4</v>
      </c>
      <c r="G208" s="281">
        <v>6170</v>
      </c>
      <c r="H208" s="289">
        <f>D208*G208</f>
        <v>6170</v>
      </c>
      <c r="I208" s="291"/>
      <c r="J208" s="292"/>
      <c r="K208" s="293"/>
      <c r="L208" s="48"/>
      <c r="M208" s="66"/>
      <c r="O208" s="71"/>
      <c r="Q208" s="71"/>
      <c r="R208" s="71"/>
      <c r="S208" s="71"/>
    </row>
    <row r="209" spans="1:20" ht="18" customHeight="1">
      <c r="A209" s="36"/>
      <c r="B209" s="42"/>
      <c r="C209" s="72" t="s">
        <v>182</v>
      </c>
      <c r="D209" s="279"/>
      <c r="E209" s="280"/>
      <c r="F209" s="47" t="s">
        <v>73</v>
      </c>
      <c r="G209" s="282"/>
      <c r="H209" s="290"/>
      <c r="I209" s="294" t="s">
        <v>183</v>
      </c>
      <c r="J209" s="295"/>
      <c r="K209" s="296"/>
      <c r="L209" s="48"/>
      <c r="M209" s="66"/>
      <c r="N209" s="71"/>
      <c r="O209" s="66"/>
      <c r="P209" s="71"/>
      <c r="Q209" s="76"/>
      <c r="R209" s="76"/>
      <c r="S209" s="76"/>
      <c r="T209" s="77"/>
    </row>
    <row r="210" spans="1:20" ht="18" customHeight="1">
      <c r="A210" s="36"/>
      <c r="B210" s="39"/>
      <c r="C210" s="67"/>
      <c r="D210" s="277">
        <v>1</v>
      </c>
      <c r="E210" s="278"/>
      <c r="F210" s="45">
        <v>4</v>
      </c>
      <c r="G210" s="281">
        <v>4800</v>
      </c>
      <c r="H210" s="289">
        <f>D210*G210</f>
        <v>4800</v>
      </c>
      <c r="I210" s="291"/>
      <c r="J210" s="292"/>
      <c r="K210" s="293"/>
      <c r="L210" s="48"/>
      <c r="M210" s="66"/>
      <c r="O210" s="71"/>
      <c r="Q210" s="71"/>
      <c r="R210" s="71"/>
      <c r="S210" s="71"/>
    </row>
    <row r="211" spans="1:20" ht="18" customHeight="1">
      <c r="A211" s="36"/>
      <c r="B211" s="42"/>
      <c r="C211" s="72" t="s">
        <v>184</v>
      </c>
      <c r="D211" s="279"/>
      <c r="E211" s="280"/>
      <c r="F211" s="47" t="s">
        <v>73</v>
      </c>
      <c r="G211" s="282"/>
      <c r="H211" s="290"/>
      <c r="I211" s="294" t="s">
        <v>185</v>
      </c>
      <c r="J211" s="295"/>
      <c r="K211" s="296"/>
      <c r="L211" s="48"/>
      <c r="M211" s="66"/>
      <c r="N211" s="71"/>
      <c r="O211" s="66"/>
      <c r="P211" s="71"/>
      <c r="Q211" s="76"/>
      <c r="R211" s="76"/>
      <c r="S211" s="76"/>
      <c r="T211" s="77"/>
    </row>
    <row r="212" spans="1:20" ht="18" customHeight="1">
      <c r="A212" s="36"/>
      <c r="B212" s="39"/>
      <c r="C212" s="50"/>
      <c r="D212" s="300"/>
      <c r="E212" s="301"/>
      <c r="F212" s="45"/>
      <c r="G212" s="281"/>
      <c r="H212" s="289"/>
      <c r="I212" s="291"/>
      <c r="J212" s="292"/>
      <c r="K212" s="293"/>
      <c r="L212" s="48"/>
    </row>
    <row r="213" spans="1:20" ht="18" customHeight="1">
      <c r="A213" s="36"/>
      <c r="B213" s="42"/>
      <c r="C213" s="72"/>
      <c r="D213" s="302"/>
      <c r="E213" s="303"/>
      <c r="F213" s="47"/>
      <c r="G213" s="282"/>
      <c r="H213" s="290"/>
      <c r="I213" s="294"/>
      <c r="J213" s="295"/>
      <c r="K213" s="296"/>
      <c r="L213" s="48"/>
    </row>
    <row r="214" spans="1:20" ht="18" customHeight="1">
      <c r="A214" s="36"/>
      <c r="B214" s="39"/>
      <c r="C214" s="67"/>
      <c r="D214" s="277"/>
      <c r="E214" s="278"/>
      <c r="F214" s="45"/>
      <c r="G214" s="281"/>
      <c r="H214" s="289"/>
      <c r="I214" s="291"/>
      <c r="J214" s="292"/>
      <c r="K214" s="293"/>
      <c r="L214" s="48"/>
      <c r="M214" s="66"/>
      <c r="N214" s="71"/>
      <c r="O214" s="66"/>
    </row>
    <row r="215" spans="1:20" ht="18" customHeight="1">
      <c r="A215" s="36"/>
      <c r="B215" s="42"/>
      <c r="C215" s="72"/>
      <c r="D215" s="279"/>
      <c r="E215" s="280"/>
      <c r="F215" s="59"/>
      <c r="G215" s="282"/>
      <c r="H215" s="290"/>
      <c r="I215" s="294"/>
      <c r="J215" s="295"/>
      <c r="K215" s="296"/>
      <c r="L215" s="48"/>
      <c r="M215" s="66"/>
      <c r="O215" s="66"/>
    </row>
    <row r="216" spans="1:20" ht="18" customHeight="1">
      <c r="A216" s="36"/>
      <c r="C216" s="78"/>
      <c r="D216" s="61"/>
      <c r="E216" s="61"/>
      <c r="F216" s="62"/>
      <c r="G216" s="63"/>
      <c r="H216" s="63"/>
      <c r="I216" s="79"/>
      <c r="J216" s="79"/>
      <c r="K216" s="79"/>
      <c r="M216" s="66"/>
      <c r="N216" s="71"/>
      <c r="O216" s="66"/>
    </row>
    <row r="217" spans="1:20" ht="18" customHeight="1">
      <c r="A217" s="36"/>
      <c r="D217" s="61"/>
      <c r="E217" s="61"/>
      <c r="F217" s="62"/>
      <c r="G217" s="63"/>
      <c r="H217" s="63"/>
      <c r="I217" s="64"/>
      <c r="J217" s="64"/>
      <c r="K217" s="64"/>
    </row>
    <row r="218" spans="1:20" ht="18" customHeight="1">
      <c r="A218" s="36"/>
      <c r="B218" s="39"/>
      <c r="C218" s="39"/>
      <c r="D218" s="277"/>
      <c r="E218" s="278"/>
      <c r="F218" s="45"/>
      <c r="G218" s="281"/>
      <c r="H218" s="281"/>
      <c r="I218" s="283"/>
      <c r="J218" s="284"/>
      <c r="K218" s="285"/>
    </row>
    <row r="219" spans="1:20" ht="18" customHeight="1">
      <c r="A219" s="36"/>
      <c r="B219" s="65"/>
      <c r="C219" s="42"/>
      <c r="D219" s="279"/>
      <c r="E219" s="280"/>
      <c r="F219" s="47"/>
      <c r="G219" s="282"/>
      <c r="H219" s="282"/>
      <c r="I219" s="286"/>
      <c r="J219" s="287"/>
      <c r="K219" s="288"/>
      <c r="M219" s="66"/>
    </row>
    <row r="220" spans="1:20" ht="18" customHeight="1">
      <c r="A220" s="36"/>
      <c r="B220" s="39"/>
      <c r="C220" s="67"/>
      <c r="D220" s="277">
        <v>1</v>
      </c>
      <c r="E220" s="278"/>
      <c r="F220" s="45">
        <v>4</v>
      </c>
      <c r="G220" s="281">
        <f>O222</f>
        <v>0</v>
      </c>
      <c r="H220" s="289">
        <v>48200</v>
      </c>
      <c r="I220" s="291"/>
      <c r="J220" s="292"/>
      <c r="K220" s="293"/>
      <c r="L220" s="48"/>
      <c r="M220" s="66"/>
      <c r="O220" s="71"/>
      <c r="Q220" s="71"/>
      <c r="R220" s="71"/>
      <c r="S220" s="71"/>
    </row>
    <row r="221" spans="1:20" ht="18" customHeight="1">
      <c r="A221" s="36"/>
      <c r="B221" s="42"/>
      <c r="C221" s="72" t="s">
        <v>186</v>
      </c>
      <c r="D221" s="279"/>
      <c r="E221" s="280"/>
      <c r="F221" s="47" t="s">
        <v>8</v>
      </c>
      <c r="G221" s="282"/>
      <c r="H221" s="290"/>
      <c r="I221" s="294" t="s">
        <v>187</v>
      </c>
      <c r="J221" s="295"/>
      <c r="K221" s="296"/>
      <c r="L221" s="48"/>
      <c r="M221" s="66"/>
      <c r="N221" s="71"/>
      <c r="O221" s="66"/>
      <c r="P221" s="71"/>
      <c r="Q221" s="76"/>
      <c r="R221" s="76"/>
      <c r="S221" s="76"/>
      <c r="T221" s="77"/>
    </row>
    <row r="222" spans="1:20" ht="18" customHeight="1">
      <c r="A222" s="36"/>
      <c r="B222" s="39"/>
      <c r="C222" s="67"/>
      <c r="D222" s="277"/>
      <c r="E222" s="278"/>
      <c r="F222" s="45"/>
      <c r="G222" s="281"/>
      <c r="H222" s="289"/>
      <c r="I222" s="291"/>
      <c r="J222" s="292"/>
      <c r="K222" s="293"/>
      <c r="L222" s="48"/>
      <c r="M222" s="66"/>
      <c r="O222" s="71"/>
      <c r="Q222" s="71"/>
      <c r="R222" s="71"/>
      <c r="S222" s="71"/>
    </row>
    <row r="223" spans="1:20" ht="18" customHeight="1">
      <c r="A223" s="36"/>
      <c r="B223" s="42"/>
      <c r="C223" s="72"/>
      <c r="D223" s="279"/>
      <c r="E223" s="280"/>
      <c r="F223" s="47"/>
      <c r="G223" s="282"/>
      <c r="H223" s="290"/>
      <c r="I223" s="294"/>
      <c r="J223" s="295"/>
      <c r="K223" s="296"/>
      <c r="L223" s="48"/>
      <c r="M223" s="66"/>
      <c r="N223" s="71"/>
      <c r="O223" s="66"/>
      <c r="P223" s="71"/>
      <c r="Q223" s="76"/>
      <c r="R223" s="76"/>
      <c r="S223" s="76"/>
      <c r="T223" s="77"/>
    </row>
    <row r="224" spans="1:20" ht="18" customHeight="1">
      <c r="A224" s="36"/>
      <c r="B224" s="39"/>
      <c r="C224" s="67"/>
      <c r="D224" s="277"/>
      <c r="E224" s="278"/>
      <c r="F224" s="45"/>
      <c r="G224" s="281"/>
      <c r="H224" s="289"/>
      <c r="I224" s="291"/>
      <c r="J224" s="292"/>
      <c r="K224" s="293"/>
      <c r="L224" s="48"/>
      <c r="M224" s="66"/>
      <c r="O224" s="71"/>
      <c r="Q224" s="71"/>
      <c r="R224" s="71"/>
      <c r="S224" s="71"/>
    </row>
    <row r="225" spans="1:20" ht="18" customHeight="1">
      <c r="A225" s="36"/>
      <c r="B225" s="42"/>
      <c r="C225" s="72"/>
      <c r="D225" s="279"/>
      <c r="E225" s="280"/>
      <c r="F225" s="47"/>
      <c r="G225" s="282"/>
      <c r="H225" s="290"/>
      <c r="I225" s="294"/>
      <c r="J225" s="295"/>
      <c r="K225" s="296"/>
      <c r="L225" s="48"/>
      <c r="M225" s="66"/>
      <c r="N225" s="71"/>
      <c r="O225" s="66"/>
      <c r="P225" s="71"/>
      <c r="Q225" s="76"/>
      <c r="R225" s="76"/>
      <c r="S225" s="76"/>
      <c r="T225" s="77"/>
    </row>
    <row r="226" spans="1:20" ht="18" customHeight="1">
      <c r="A226" s="36"/>
      <c r="B226" s="39"/>
      <c r="C226" s="67"/>
      <c r="D226" s="277"/>
      <c r="E226" s="278"/>
      <c r="F226" s="45"/>
      <c r="G226" s="281"/>
      <c r="H226" s="289"/>
      <c r="I226" s="291"/>
      <c r="J226" s="292"/>
      <c r="K226" s="293"/>
      <c r="L226" s="48"/>
      <c r="M226" s="66"/>
      <c r="O226" s="71"/>
      <c r="Q226" s="71"/>
      <c r="R226" s="71"/>
      <c r="S226" s="71"/>
    </row>
    <row r="227" spans="1:20" ht="18" customHeight="1">
      <c r="A227" s="36"/>
      <c r="B227" s="42"/>
      <c r="C227" s="72"/>
      <c r="D227" s="279"/>
      <c r="E227" s="280"/>
      <c r="F227" s="47"/>
      <c r="G227" s="282"/>
      <c r="H227" s="290"/>
      <c r="I227" s="294"/>
      <c r="J227" s="295"/>
      <c r="K227" s="296"/>
      <c r="L227" s="48"/>
      <c r="M227" s="66"/>
      <c r="N227" s="71"/>
      <c r="O227" s="66"/>
      <c r="P227" s="71"/>
      <c r="Q227" s="76"/>
      <c r="R227" s="76"/>
      <c r="S227" s="76"/>
      <c r="T227" s="77"/>
    </row>
    <row r="228" spans="1:20" ht="18" customHeight="1">
      <c r="A228" s="36"/>
      <c r="B228" s="39"/>
      <c r="C228" s="67"/>
      <c r="D228" s="277"/>
      <c r="E228" s="278"/>
      <c r="F228" s="45"/>
      <c r="G228" s="281"/>
      <c r="H228" s="289"/>
      <c r="I228" s="291"/>
      <c r="J228" s="292"/>
      <c r="K228" s="293"/>
      <c r="L228" s="48"/>
      <c r="M228" s="66"/>
      <c r="O228" s="71"/>
      <c r="Q228" s="71"/>
      <c r="R228" s="71"/>
      <c r="S228" s="71"/>
    </row>
    <row r="229" spans="1:20" ht="18" customHeight="1">
      <c r="A229" s="36"/>
      <c r="B229" s="42"/>
      <c r="C229" s="72"/>
      <c r="D229" s="279"/>
      <c r="E229" s="280"/>
      <c r="F229" s="47"/>
      <c r="G229" s="282"/>
      <c r="H229" s="290"/>
      <c r="I229" s="294"/>
      <c r="J229" s="295"/>
      <c r="K229" s="296"/>
      <c r="L229" s="48"/>
      <c r="M229" s="66"/>
      <c r="N229" s="71"/>
      <c r="O229" s="66"/>
      <c r="P229" s="71"/>
      <c r="Q229" s="76"/>
      <c r="R229" s="76"/>
      <c r="S229" s="76"/>
      <c r="T229" s="77"/>
    </row>
    <row r="230" spans="1:20" ht="18" customHeight="1">
      <c r="A230" s="36"/>
      <c r="B230" s="39"/>
      <c r="C230" s="67"/>
      <c r="D230" s="277"/>
      <c r="E230" s="278"/>
      <c r="F230" s="45"/>
      <c r="G230" s="281"/>
      <c r="H230" s="289"/>
      <c r="I230" s="291"/>
      <c r="J230" s="292"/>
      <c r="K230" s="293"/>
      <c r="L230" s="48"/>
      <c r="M230" s="66"/>
      <c r="O230" s="71"/>
      <c r="Q230" s="71"/>
      <c r="R230" s="71"/>
      <c r="S230" s="71"/>
    </row>
    <row r="231" spans="1:20" ht="18" customHeight="1">
      <c r="A231" s="36"/>
      <c r="B231" s="42"/>
      <c r="C231" s="72"/>
      <c r="D231" s="279"/>
      <c r="E231" s="280"/>
      <c r="F231" s="47"/>
      <c r="G231" s="282"/>
      <c r="H231" s="290"/>
      <c r="I231" s="294"/>
      <c r="J231" s="295"/>
      <c r="K231" s="296"/>
      <c r="L231" s="48"/>
      <c r="M231" s="66"/>
      <c r="N231" s="71"/>
      <c r="O231" s="66"/>
      <c r="P231" s="71"/>
      <c r="Q231" s="76"/>
      <c r="R231" s="76"/>
      <c r="S231" s="76"/>
      <c r="T231" s="77"/>
    </row>
    <row r="232" spans="1:20" ht="18" customHeight="1">
      <c r="A232" s="36"/>
      <c r="B232" s="39"/>
      <c r="C232" s="67"/>
      <c r="D232" s="277"/>
      <c r="E232" s="278"/>
      <c r="F232" s="45"/>
      <c r="G232" s="281"/>
      <c r="H232" s="289"/>
      <c r="I232" s="291"/>
      <c r="J232" s="292"/>
      <c r="K232" s="293"/>
      <c r="L232" s="48"/>
      <c r="M232" s="66"/>
      <c r="O232" s="71"/>
      <c r="Q232" s="71"/>
      <c r="R232" s="71"/>
      <c r="S232" s="71"/>
    </row>
    <row r="233" spans="1:20" ht="18" customHeight="1">
      <c r="A233" s="36"/>
      <c r="B233" s="42"/>
      <c r="C233" s="72"/>
      <c r="D233" s="279"/>
      <c r="E233" s="280"/>
      <c r="F233" s="47"/>
      <c r="G233" s="282"/>
      <c r="H233" s="290"/>
      <c r="I233" s="294"/>
      <c r="J233" s="295"/>
      <c r="K233" s="296"/>
      <c r="L233" s="48"/>
      <c r="M233" s="66"/>
      <c r="N233" s="71"/>
      <c r="O233" s="66"/>
      <c r="P233" s="71"/>
      <c r="Q233" s="76"/>
      <c r="R233" s="76"/>
      <c r="S233" s="76"/>
      <c r="T233" s="77"/>
    </row>
    <row r="234" spans="1:20" ht="18" customHeight="1">
      <c r="A234" s="36"/>
      <c r="B234" s="39"/>
      <c r="C234" s="67"/>
      <c r="D234" s="277"/>
      <c r="E234" s="278"/>
      <c r="F234" s="45"/>
      <c r="G234" s="281"/>
      <c r="H234" s="289"/>
      <c r="I234" s="291"/>
      <c r="J234" s="292"/>
      <c r="K234" s="293"/>
      <c r="L234" s="48"/>
      <c r="M234" s="66"/>
      <c r="O234" s="71"/>
      <c r="Q234" s="71"/>
      <c r="R234" s="71"/>
      <c r="S234" s="71"/>
    </row>
    <row r="235" spans="1:20" ht="18" customHeight="1">
      <c r="A235" s="36"/>
      <c r="B235" s="42"/>
      <c r="C235" s="72"/>
      <c r="D235" s="279"/>
      <c r="E235" s="280"/>
      <c r="F235" s="47"/>
      <c r="G235" s="282"/>
      <c r="H235" s="290"/>
      <c r="I235" s="294"/>
      <c r="J235" s="295"/>
      <c r="K235" s="296"/>
      <c r="L235" s="48"/>
      <c r="M235" s="66"/>
      <c r="N235" s="71"/>
      <c r="O235" s="66"/>
      <c r="P235" s="71"/>
      <c r="Q235" s="76"/>
      <c r="R235" s="76"/>
      <c r="S235" s="76"/>
      <c r="T235" s="77"/>
    </row>
    <row r="236" spans="1:20" ht="18" customHeight="1">
      <c r="A236" s="36"/>
      <c r="B236" s="39"/>
      <c r="C236" s="67"/>
      <c r="D236" s="277"/>
      <c r="E236" s="278"/>
      <c r="F236" s="45"/>
      <c r="G236" s="281"/>
      <c r="H236" s="289"/>
      <c r="I236" s="291"/>
      <c r="J236" s="292"/>
      <c r="K236" s="293"/>
      <c r="L236" s="48"/>
      <c r="M236" s="66"/>
      <c r="O236" s="71"/>
      <c r="Q236" s="71"/>
      <c r="R236" s="71"/>
      <c r="S236" s="71"/>
    </row>
    <row r="237" spans="1:20" ht="18" customHeight="1">
      <c r="A237" s="36"/>
      <c r="B237" s="42"/>
      <c r="C237" s="72"/>
      <c r="D237" s="279"/>
      <c r="E237" s="280"/>
      <c r="F237" s="47"/>
      <c r="G237" s="282"/>
      <c r="H237" s="290"/>
      <c r="I237" s="294"/>
      <c r="J237" s="295"/>
      <c r="K237" s="296"/>
      <c r="L237" s="48"/>
      <c r="M237" s="66"/>
      <c r="N237" s="71"/>
      <c r="O237" s="66"/>
      <c r="P237" s="71"/>
      <c r="Q237" s="76"/>
      <c r="R237" s="76"/>
      <c r="S237" s="76"/>
      <c r="T237" s="77"/>
    </row>
    <row r="238" spans="1:20" ht="18" customHeight="1">
      <c r="A238" s="36"/>
      <c r="B238" s="39"/>
      <c r="C238" s="50"/>
      <c r="D238" s="300"/>
      <c r="E238" s="301"/>
      <c r="F238" s="45"/>
      <c r="G238" s="281"/>
      <c r="H238" s="289"/>
      <c r="I238" s="291"/>
      <c r="J238" s="292"/>
      <c r="K238" s="293"/>
      <c r="L238" s="48"/>
    </row>
    <row r="239" spans="1:20" ht="18" customHeight="1">
      <c r="A239" s="36"/>
      <c r="B239" s="42"/>
      <c r="C239" s="72"/>
      <c r="D239" s="302"/>
      <c r="E239" s="303"/>
      <c r="F239" s="47"/>
      <c r="G239" s="282"/>
      <c r="H239" s="290"/>
      <c r="I239" s="294"/>
      <c r="J239" s="295"/>
      <c r="K239" s="296"/>
      <c r="L239" s="48"/>
    </row>
    <row r="240" spans="1:20" ht="18" customHeight="1">
      <c r="A240" s="36"/>
      <c r="B240" s="39"/>
      <c r="C240" s="67"/>
      <c r="D240" s="277"/>
      <c r="E240" s="278"/>
      <c r="F240" s="45"/>
      <c r="G240" s="281"/>
      <c r="H240" s="281">
        <f>SUM(H192:H239)</f>
        <v>288632</v>
      </c>
      <c r="I240" s="291"/>
      <c r="J240" s="292"/>
      <c r="K240" s="293"/>
      <c r="L240" s="48"/>
      <c r="M240" s="66"/>
      <c r="N240" s="71"/>
      <c r="O240" s="66"/>
    </row>
    <row r="241" spans="1:20" ht="18" customHeight="1">
      <c r="A241" s="36"/>
      <c r="B241" s="42"/>
      <c r="C241" s="42" t="s">
        <v>475</v>
      </c>
      <c r="D241" s="279"/>
      <c r="E241" s="280"/>
      <c r="F241" s="59"/>
      <c r="G241" s="282"/>
      <c r="H241" s="282"/>
      <c r="I241" s="294"/>
      <c r="J241" s="295"/>
      <c r="K241" s="296"/>
      <c r="L241" s="48"/>
      <c r="M241" s="66"/>
      <c r="O241" s="66"/>
    </row>
    <row r="242" spans="1:20" ht="18" customHeight="1">
      <c r="A242" s="36"/>
      <c r="C242" s="78"/>
      <c r="D242" s="61"/>
      <c r="E242" s="61"/>
      <c r="F242" s="62"/>
      <c r="G242" s="63"/>
      <c r="H242" s="63"/>
      <c r="I242" s="79"/>
      <c r="J242" s="79"/>
      <c r="K242" s="79"/>
      <c r="M242" s="66"/>
      <c r="N242" s="71"/>
      <c r="O242" s="66"/>
    </row>
    <row r="243" spans="1:20" ht="18" customHeight="1">
      <c r="A243" s="36"/>
      <c r="D243" s="61"/>
      <c r="E243" s="61"/>
      <c r="F243" s="62"/>
      <c r="G243" s="63"/>
      <c r="H243" s="63"/>
      <c r="I243" s="64"/>
      <c r="J243" s="64"/>
      <c r="K243" s="64"/>
    </row>
    <row r="244" spans="1:20" ht="18" customHeight="1">
      <c r="A244" s="36"/>
      <c r="B244" s="39"/>
      <c r="C244" s="39"/>
      <c r="D244" s="277"/>
      <c r="E244" s="278"/>
      <c r="F244" s="45"/>
      <c r="G244" s="281"/>
      <c r="H244" s="281"/>
      <c r="I244" s="283"/>
      <c r="J244" s="284"/>
      <c r="K244" s="285"/>
    </row>
    <row r="245" spans="1:20" ht="18" customHeight="1">
      <c r="A245" s="36"/>
      <c r="B245" s="65">
        <f>B21</f>
        <v>5</v>
      </c>
      <c r="C245" s="42" t="str">
        <f>C21</f>
        <v>排水設備工事</v>
      </c>
      <c r="D245" s="279"/>
      <c r="E245" s="280"/>
      <c r="F245" s="47"/>
      <c r="G245" s="282"/>
      <c r="H245" s="282"/>
      <c r="I245" s="286"/>
      <c r="J245" s="287"/>
      <c r="K245" s="288"/>
      <c r="M245" s="66"/>
    </row>
    <row r="246" spans="1:20" ht="18" customHeight="1">
      <c r="A246" s="36"/>
      <c r="B246" s="39"/>
      <c r="C246" s="67" t="s">
        <v>188</v>
      </c>
      <c r="D246" s="277">
        <v>2</v>
      </c>
      <c r="E246" s="278"/>
      <c r="F246" s="45">
        <v>4</v>
      </c>
      <c r="G246" s="281">
        <v>4060</v>
      </c>
      <c r="H246" s="289">
        <f>D246*G246</f>
        <v>8120</v>
      </c>
      <c r="I246" s="291"/>
      <c r="J246" s="292"/>
      <c r="K246" s="293"/>
      <c r="L246" s="48"/>
      <c r="M246" s="66"/>
      <c r="O246" s="71"/>
      <c r="Q246" s="71"/>
      <c r="R246" s="71"/>
      <c r="S246" s="71"/>
    </row>
    <row r="247" spans="1:20" ht="18" customHeight="1">
      <c r="A247" s="36"/>
      <c r="B247" s="42"/>
      <c r="C247" s="72" t="s">
        <v>189</v>
      </c>
      <c r="D247" s="279"/>
      <c r="E247" s="280"/>
      <c r="F247" s="47" t="s">
        <v>76</v>
      </c>
      <c r="G247" s="282"/>
      <c r="H247" s="290"/>
      <c r="I247" s="294" t="s">
        <v>190</v>
      </c>
      <c r="J247" s="295"/>
      <c r="K247" s="296"/>
      <c r="L247" s="48"/>
      <c r="M247" s="66"/>
      <c r="N247" s="71"/>
      <c r="O247" s="66"/>
      <c r="P247" s="71"/>
      <c r="Q247" s="76"/>
      <c r="R247" s="76"/>
      <c r="S247" s="76"/>
      <c r="T247" s="77"/>
    </row>
    <row r="248" spans="1:20" ht="18" customHeight="1">
      <c r="A248" s="36"/>
      <c r="B248" s="39"/>
      <c r="C248" s="67" t="s">
        <v>188</v>
      </c>
      <c r="D248" s="277">
        <v>18</v>
      </c>
      <c r="E248" s="278"/>
      <c r="F248" s="45">
        <v>4</v>
      </c>
      <c r="G248" s="281">
        <v>5190</v>
      </c>
      <c r="H248" s="289">
        <f>D248*G248</f>
        <v>93420</v>
      </c>
      <c r="I248" s="291"/>
      <c r="J248" s="292"/>
      <c r="K248" s="293"/>
      <c r="L248" s="48"/>
      <c r="M248" s="66"/>
      <c r="O248" s="71"/>
      <c r="Q248" s="71"/>
      <c r="R248" s="71"/>
      <c r="S248" s="71"/>
    </row>
    <row r="249" spans="1:20" ht="18" customHeight="1">
      <c r="A249" s="36"/>
      <c r="B249" s="42"/>
      <c r="C249" s="72" t="s">
        <v>191</v>
      </c>
      <c r="D249" s="279"/>
      <c r="E249" s="280"/>
      <c r="F249" s="47" t="s">
        <v>76</v>
      </c>
      <c r="G249" s="282"/>
      <c r="H249" s="290"/>
      <c r="I249" s="294" t="s">
        <v>192</v>
      </c>
      <c r="J249" s="295"/>
      <c r="K249" s="296"/>
      <c r="L249" s="48"/>
      <c r="M249" s="66"/>
      <c r="N249" s="71"/>
      <c r="O249" s="66"/>
      <c r="P249" s="71"/>
      <c r="Q249" s="76"/>
      <c r="R249" s="76"/>
      <c r="S249" s="76"/>
      <c r="T249" s="77"/>
    </row>
    <row r="250" spans="1:20" ht="18" customHeight="1">
      <c r="A250" s="36"/>
      <c r="B250" s="39"/>
      <c r="C250" s="67" t="s">
        <v>188</v>
      </c>
      <c r="D250" s="277">
        <v>20</v>
      </c>
      <c r="E250" s="278"/>
      <c r="F250" s="45">
        <v>4</v>
      </c>
      <c r="G250" s="281">
        <v>8040</v>
      </c>
      <c r="H250" s="289">
        <f>D250*G250</f>
        <v>160800</v>
      </c>
      <c r="I250" s="291"/>
      <c r="J250" s="292"/>
      <c r="K250" s="293"/>
      <c r="L250" s="48"/>
      <c r="M250" s="66"/>
      <c r="O250" s="71"/>
      <c r="Q250" s="71"/>
      <c r="R250" s="71"/>
      <c r="S250" s="71"/>
    </row>
    <row r="251" spans="1:20" ht="18" customHeight="1">
      <c r="A251" s="36"/>
      <c r="B251" s="42"/>
      <c r="C251" s="72" t="s">
        <v>193</v>
      </c>
      <c r="D251" s="279"/>
      <c r="E251" s="280"/>
      <c r="F251" s="47" t="s">
        <v>76</v>
      </c>
      <c r="G251" s="282"/>
      <c r="H251" s="290"/>
      <c r="I251" s="294" t="s">
        <v>194</v>
      </c>
      <c r="J251" s="295"/>
      <c r="K251" s="296"/>
      <c r="L251" s="48"/>
      <c r="M251" s="66"/>
      <c r="N251" s="71"/>
      <c r="O251" s="66"/>
      <c r="P251" s="71"/>
      <c r="Q251" s="76"/>
      <c r="R251" s="76"/>
      <c r="S251" s="76"/>
      <c r="T251" s="77"/>
    </row>
    <row r="252" spans="1:20" ht="18" customHeight="1">
      <c r="A252" s="36"/>
      <c r="B252" s="39"/>
      <c r="C252" s="67" t="s">
        <v>188</v>
      </c>
      <c r="D252" s="277">
        <v>11</v>
      </c>
      <c r="E252" s="278"/>
      <c r="F252" s="45">
        <v>4</v>
      </c>
      <c r="G252" s="281">
        <v>10500</v>
      </c>
      <c r="H252" s="289">
        <f>D252*G252</f>
        <v>115500</v>
      </c>
      <c r="I252" s="291"/>
      <c r="J252" s="292"/>
      <c r="K252" s="293"/>
      <c r="L252" s="48"/>
      <c r="M252" s="66"/>
      <c r="O252" s="71"/>
      <c r="Q252" s="71"/>
      <c r="R252" s="71"/>
      <c r="S252" s="71"/>
    </row>
    <row r="253" spans="1:20" ht="18" customHeight="1">
      <c r="A253" s="36"/>
      <c r="B253" s="42"/>
      <c r="C253" s="72" t="s">
        <v>195</v>
      </c>
      <c r="D253" s="279"/>
      <c r="E253" s="280"/>
      <c r="F253" s="47" t="s">
        <v>76</v>
      </c>
      <c r="G253" s="282"/>
      <c r="H253" s="290"/>
      <c r="I253" s="294" t="s">
        <v>196</v>
      </c>
      <c r="J253" s="295"/>
      <c r="K253" s="296"/>
      <c r="L253" s="48"/>
      <c r="M253" s="66"/>
      <c r="N253" s="71"/>
      <c r="O253" s="66"/>
      <c r="P253" s="71"/>
      <c r="Q253" s="76"/>
      <c r="R253" s="76"/>
      <c r="S253" s="76"/>
      <c r="T253" s="77"/>
    </row>
    <row r="254" spans="1:20" ht="18" customHeight="1">
      <c r="A254" s="36"/>
      <c r="B254" s="39"/>
      <c r="C254" s="67" t="s">
        <v>188</v>
      </c>
      <c r="D254" s="277">
        <v>3</v>
      </c>
      <c r="E254" s="278"/>
      <c r="F254" s="45">
        <v>4</v>
      </c>
      <c r="G254" s="281">
        <v>4320</v>
      </c>
      <c r="H254" s="289">
        <f>D254*G254</f>
        <v>12960</v>
      </c>
      <c r="I254" s="291"/>
      <c r="J254" s="292"/>
      <c r="K254" s="293"/>
      <c r="L254" s="48"/>
      <c r="M254" s="66"/>
      <c r="O254" s="71"/>
      <c r="Q254" s="71"/>
      <c r="R254" s="71"/>
      <c r="S254" s="71"/>
    </row>
    <row r="255" spans="1:20" ht="18" customHeight="1">
      <c r="A255" s="36"/>
      <c r="B255" s="42"/>
      <c r="C255" s="72" t="s">
        <v>197</v>
      </c>
      <c r="D255" s="279"/>
      <c r="E255" s="280"/>
      <c r="F255" s="47" t="s">
        <v>76</v>
      </c>
      <c r="G255" s="282"/>
      <c r="H255" s="290"/>
      <c r="I255" s="294" t="s">
        <v>198</v>
      </c>
      <c r="J255" s="295"/>
      <c r="K255" s="296"/>
      <c r="L255" s="48"/>
      <c r="M255" s="66"/>
      <c r="N255" s="71"/>
      <c r="O255" s="66"/>
      <c r="P255" s="71"/>
      <c r="Q255" s="76"/>
      <c r="R255" s="76"/>
      <c r="S255" s="76"/>
      <c r="T255" s="77"/>
    </row>
    <row r="256" spans="1:20" ht="18" customHeight="1">
      <c r="A256" s="36"/>
      <c r="B256" s="39"/>
      <c r="C256" s="67" t="s">
        <v>188</v>
      </c>
      <c r="D256" s="277">
        <v>4</v>
      </c>
      <c r="E256" s="278"/>
      <c r="F256" s="45">
        <v>4</v>
      </c>
      <c r="G256" s="281">
        <v>5550</v>
      </c>
      <c r="H256" s="289">
        <f>D256*G256</f>
        <v>22200</v>
      </c>
      <c r="I256" s="291"/>
      <c r="J256" s="292"/>
      <c r="K256" s="293"/>
      <c r="L256" s="48"/>
      <c r="M256" s="66"/>
      <c r="O256" s="71"/>
      <c r="Q256" s="71"/>
      <c r="R256" s="71"/>
      <c r="S256" s="71"/>
    </row>
    <row r="257" spans="1:20" ht="18" customHeight="1">
      <c r="A257" s="36"/>
      <c r="B257" s="42"/>
      <c r="C257" s="72" t="s">
        <v>199</v>
      </c>
      <c r="D257" s="279"/>
      <c r="E257" s="280"/>
      <c r="F257" s="47" t="s">
        <v>76</v>
      </c>
      <c r="G257" s="282"/>
      <c r="H257" s="290"/>
      <c r="I257" s="294" t="s">
        <v>200</v>
      </c>
      <c r="J257" s="295"/>
      <c r="K257" s="296"/>
      <c r="L257" s="48"/>
      <c r="M257" s="66"/>
      <c r="N257" s="71"/>
      <c r="O257" s="66"/>
      <c r="P257" s="71"/>
      <c r="Q257" s="76"/>
      <c r="R257" s="76"/>
      <c r="S257" s="76"/>
      <c r="T257" s="77"/>
    </row>
    <row r="258" spans="1:20" ht="18" customHeight="1">
      <c r="A258" s="36"/>
      <c r="B258" s="39"/>
      <c r="C258" s="67" t="s">
        <v>188</v>
      </c>
      <c r="D258" s="277">
        <v>5</v>
      </c>
      <c r="E258" s="278"/>
      <c r="F258" s="45">
        <v>4</v>
      </c>
      <c r="G258" s="281">
        <v>6720</v>
      </c>
      <c r="H258" s="289">
        <f>D258*G258</f>
        <v>33600</v>
      </c>
      <c r="I258" s="291"/>
      <c r="J258" s="292"/>
      <c r="K258" s="293"/>
      <c r="L258" s="48"/>
      <c r="M258" s="66"/>
      <c r="O258" s="71"/>
      <c r="Q258" s="71"/>
      <c r="R258" s="71"/>
      <c r="S258" s="71"/>
    </row>
    <row r="259" spans="1:20" ht="18" customHeight="1">
      <c r="A259" s="36"/>
      <c r="B259" s="42"/>
      <c r="C259" s="72" t="s">
        <v>201</v>
      </c>
      <c r="D259" s="279"/>
      <c r="E259" s="280"/>
      <c r="F259" s="47" t="s">
        <v>76</v>
      </c>
      <c r="G259" s="282"/>
      <c r="H259" s="290"/>
      <c r="I259" s="294" t="s">
        <v>202</v>
      </c>
      <c r="J259" s="295"/>
      <c r="K259" s="296"/>
      <c r="L259" s="48"/>
      <c r="M259" s="66"/>
      <c r="N259" s="71"/>
      <c r="O259" s="66"/>
      <c r="P259" s="71"/>
      <c r="Q259" s="76"/>
      <c r="R259" s="76"/>
      <c r="S259" s="76"/>
      <c r="T259" s="77"/>
    </row>
    <row r="260" spans="1:20" ht="18" customHeight="1">
      <c r="A260" s="36"/>
      <c r="B260" s="39"/>
      <c r="C260" s="67" t="s">
        <v>203</v>
      </c>
      <c r="D260" s="277">
        <v>3</v>
      </c>
      <c r="E260" s="278"/>
      <c r="F260" s="45">
        <v>4</v>
      </c>
      <c r="G260" s="281">
        <v>4060</v>
      </c>
      <c r="H260" s="289">
        <f>D260*G260</f>
        <v>12180</v>
      </c>
      <c r="I260" s="291"/>
      <c r="J260" s="292"/>
      <c r="K260" s="293"/>
      <c r="L260" s="48"/>
      <c r="M260" s="66"/>
      <c r="O260" s="71"/>
      <c r="Q260" s="71"/>
      <c r="R260" s="71"/>
      <c r="S260" s="71"/>
    </row>
    <row r="261" spans="1:20" ht="18" customHeight="1">
      <c r="A261" s="36"/>
      <c r="B261" s="42"/>
      <c r="C261" s="72" t="s">
        <v>189</v>
      </c>
      <c r="D261" s="279"/>
      <c r="E261" s="280"/>
      <c r="F261" s="47" t="s">
        <v>76</v>
      </c>
      <c r="G261" s="282"/>
      <c r="H261" s="290"/>
      <c r="I261" s="294" t="s">
        <v>204</v>
      </c>
      <c r="J261" s="295"/>
      <c r="K261" s="296"/>
      <c r="L261" s="48"/>
      <c r="M261" s="66"/>
      <c r="N261" s="71"/>
      <c r="O261" s="66"/>
      <c r="P261" s="71"/>
      <c r="Q261" s="76"/>
      <c r="R261" s="76"/>
      <c r="S261" s="76"/>
      <c r="T261" s="77"/>
    </row>
    <row r="262" spans="1:20" ht="18" customHeight="1">
      <c r="A262" s="36"/>
      <c r="B262" s="39"/>
      <c r="C262" s="67" t="s">
        <v>203</v>
      </c>
      <c r="D262" s="277">
        <v>5</v>
      </c>
      <c r="E262" s="278"/>
      <c r="F262" s="45">
        <v>4</v>
      </c>
      <c r="G262" s="281">
        <v>5190</v>
      </c>
      <c r="H262" s="289">
        <f>D262*G262</f>
        <v>25950</v>
      </c>
      <c r="I262" s="291"/>
      <c r="J262" s="292"/>
      <c r="K262" s="293"/>
      <c r="L262" s="48"/>
      <c r="M262" s="66"/>
      <c r="O262" s="71"/>
      <c r="Q262" s="71"/>
      <c r="R262" s="71"/>
      <c r="S262" s="71"/>
    </row>
    <row r="263" spans="1:20" ht="18" customHeight="1">
      <c r="A263" s="36"/>
      <c r="B263" s="42"/>
      <c r="C263" s="72" t="s">
        <v>191</v>
      </c>
      <c r="D263" s="279"/>
      <c r="E263" s="280"/>
      <c r="F263" s="47" t="s">
        <v>76</v>
      </c>
      <c r="G263" s="282"/>
      <c r="H263" s="290"/>
      <c r="I263" s="294" t="s">
        <v>205</v>
      </c>
      <c r="J263" s="295"/>
      <c r="K263" s="296"/>
      <c r="L263" s="48"/>
      <c r="M263" s="66"/>
      <c r="N263" s="71"/>
      <c r="O263" s="66"/>
      <c r="P263" s="71"/>
      <c r="Q263" s="76"/>
      <c r="R263" s="76"/>
      <c r="S263" s="76"/>
      <c r="T263" s="77"/>
    </row>
    <row r="264" spans="1:20" ht="18" customHeight="1">
      <c r="A264" s="36"/>
      <c r="B264" s="39"/>
      <c r="C264" s="67" t="s">
        <v>203</v>
      </c>
      <c r="D264" s="277">
        <v>14</v>
      </c>
      <c r="E264" s="278"/>
      <c r="F264" s="45">
        <v>4</v>
      </c>
      <c r="G264" s="281">
        <v>6660</v>
      </c>
      <c r="H264" s="289">
        <f>D264*G264</f>
        <v>93240</v>
      </c>
      <c r="I264" s="291"/>
      <c r="J264" s="292"/>
      <c r="K264" s="293"/>
      <c r="L264" s="48"/>
      <c r="M264" s="66"/>
      <c r="O264" s="71"/>
      <c r="Q264" s="71"/>
      <c r="R264" s="71"/>
      <c r="S264" s="71"/>
    </row>
    <row r="265" spans="1:20" ht="18" customHeight="1">
      <c r="A265" s="36"/>
      <c r="B265" s="42"/>
      <c r="C265" s="72" t="s">
        <v>206</v>
      </c>
      <c r="D265" s="279"/>
      <c r="E265" s="280"/>
      <c r="F265" s="47" t="s">
        <v>76</v>
      </c>
      <c r="G265" s="282"/>
      <c r="H265" s="290"/>
      <c r="I265" s="294" t="s">
        <v>207</v>
      </c>
      <c r="J265" s="295"/>
      <c r="K265" s="296"/>
      <c r="L265" s="48"/>
      <c r="M265" s="66"/>
      <c r="N265" s="71"/>
      <c r="O265" s="66"/>
      <c r="P265" s="71"/>
      <c r="Q265" s="76"/>
      <c r="R265" s="76"/>
      <c r="S265" s="76"/>
      <c r="T265" s="77"/>
    </row>
    <row r="266" spans="1:20" ht="18" customHeight="1">
      <c r="A266" s="36"/>
      <c r="B266" s="39"/>
      <c r="C266" s="67"/>
      <c r="D266" s="277"/>
      <c r="E266" s="278"/>
      <c r="F266" s="45"/>
      <c r="G266" s="281"/>
      <c r="H266" s="289"/>
      <c r="I266" s="291"/>
      <c r="J266" s="292"/>
      <c r="K266" s="293"/>
      <c r="L266" s="48"/>
      <c r="M266" s="66"/>
      <c r="N266" s="71"/>
      <c r="O266" s="66"/>
    </row>
    <row r="267" spans="1:20" ht="18" customHeight="1">
      <c r="A267" s="36"/>
      <c r="B267" s="42"/>
      <c r="C267" s="72"/>
      <c r="D267" s="279"/>
      <c r="E267" s="280"/>
      <c r="F267" s="59"/>
      <c r="G267" s="282"/>
      <c r="H267" s="290"/>
      <c r="I267" s="294"/>
      <c r="J267" s="295"/>
      <c r="K267" s="296"/>
      <c r="L267" s="48"/>
      <c r="M267" s="66"/>
      <c r="O267" s="66"/>
    </row>
    <row r="268" spans="1:20" ht="18" customHeight="1">
      <c r="A268" s="36"/>
      <c r="C268" s="78"/>
      <c r="D268" s="61"/>
      <c r="E268" s="61"/>
      <c r="F268" s="62"/>
      <c r="G268" s="63"/>
      <c r="H268" s="63"/>
      <c r="I268" s="79"/>
      <c r="J268" s="79"/>
      <c r="K268" s="79"/>
      <c r="M268" s="66"/>
      <c r="N268" s="71"/>
      <c r="O268" s="66"/>
    </row>
    <row r="269" spans="1:20" ht="18" customHeight="1">
      <c r="A269" s="36"/>
      <c r="D269" s="61"/>
      <c r="E269" s="61"/>
      <c r="F269" s="62"/>
      <c r="G269" s="63"/>
      <c r="H269" s="63"/>
      <c r="I269" s="64"/>
      <c r="J269" s="64"/>
      <c r="K269" s="64"/>
    </row>
    <row r="270" spans="1:20" ht="18" customHeight="1">
      <c r="A270" s="36"/>
      <c r="B270" s="39"/>
      <c r="C270" s="39"/>
      <c r="D270" s="277"/>
      <c r="E270" s="278"/>
      <c r="F270" s="45"/>
      <c r="G270" s="281"/>
      <c r="H270" s="281"/>
      <c r="I270" s="283"/>
      <c r="J270" s="284"/>
      <c r="K270" s="285"/>
    </row>
    <row r="271" spans="1:20" ht="18" customHeight="1">
      <c r="A271" s="36"/>
      <c r="B271" s="65"/>
      <c r="C271" s="42"/>
      <c r="D271" s="279"/>
      <c r="E271" s="280"/>
      <c r="F271" s="47"/>
      <c r="G271" s="282"/>
      <c r="H271" s="282"/>
      <c r="I271" s="286"/>
      <c r="J271" s="287"/>
      <c r="K271" s="288"/>
      <c r="M271" s="66"/>
    </row>
    <row r="272" spans="1:20" ht="18" customHeight="1">
      <c r="A272" s="36"/>
      <c r="B272" s="39"/>
      <c r="C272" s="67" t="s">
        <v>203</v>
      </c>
      <c r="D272" s="277">
        <v>5</v>
      </c>
      <c r="E272" s="278"/>
      <c r="F272" s="45">
        <v>4</v>
      </c>
      <c r="G272" s="281">
        <v>4320</v>
      </c>
      <c r="H272" s="289">
        <f>D272*G272</f>
        <v>21600</v>
      </c>
      <c r="I272" s="291"/>
      <c r="J272" s="292"/>
      <c r="K272" s="293"/>
      <c r="L272" s="48"/>
      <c r="M272" s="66"/>
      <c r="O272" s="71"/>
      <c r="Q272" s="71"/>
      <c r="R272" s="71"/>
      <c r="S272" s="71"/>
    </row>
    <row r="273" spans="1:20" ht="18" customHeight="1">
      <c r="A273" s="36"/>
      <c r="B273" s="42"/>
      <c r="C273" s="72" t="s">
        <v>197</v>
      </c>
      <c r="D273" s="279"/>
      <c r="E273" s="280"/>
      <c r="F273" s="47" t="s">
        <v>76</v>
      </c>
      <c r="G273" s="282"/>
      <c r="H273" s="290"/>
      <c r="I273" s="294" t="s">
        <v>208</v>
      </c>
      <c r="J273" s="295"/>
      <c r="K273" s="296"/>
      <c r="L273" s="48"/>
      <c r="M273" s="66"/>
      <c r="N273" s="71"/>
      <c r="O273" s="66"/>
      <c r="P273" s="71"/>
      <c r="Q273" s="76"/>
      <c r="R273" s="76"/>
      <c r="S273" s="76"/>
      <c r="T273" s="77"/>
    </row>
    <row r="274" spans="1:20" ht="18" customHeight="1">
      <c r="A274" s="36"/>
      <c r="B274" s="39"/>
      <c r="C274" s="67"/>
      <c r="D274" s="277">
        <v>1</v>
      </c>
      <c r="E274" s="278"/>
      <c r="F274" s="45">
        <v>4</v>
      </c>
      <c r="G274" s="281">
        <v>7920</v>
      </c>
      <c r="H274" s="289">
        <f>D274*G274</f>
        <v>7920</v>
      </c>
      <c r="I274" s="291"/>
      <c r="J274" s="292"/>
      <c r="K274" s="293"/>
      <c r="L274" s="48"/>
      <c r="M274" s="66"/>
      <c r="O274" s="71"/>
      <c r="Q274" s="71"/>
      <c r="R274" s="71"/>
      <c r="S274" s="71"/>
    </row>
    <row r="275" spans="1:20" ht="18" customHeight="1">
      <c r="A275" s="36"/>
      <c r="B275" s="42"/>
      <c r="C275" s="72" t="s">
        <v>209</v>
      </c>
      <c r="D275" s="279"/>
      <c r="E275" s="280"/>
      <c r="F275" s="47" t="s">
        <v>73</v>
      </c>
      <c r="G275" s="282"/>
      <c r="H275" s="290"/>
      <c r="I275" s="294" t="s">
        <v>210</v>
      </c>
      <c r="J275" s="295"/>
      <c r="K275" s="296"/>
      <c r="L275" s="48"/>
      <c r="M275" s="66"/>
      <c r="N275" s="71"/>
      <c r="O275" s="66"/>
      <c r="P275" s="71"/>
      <c r="Q275" s="76"/>
      <c r="R275" s="76"/>
      <c r="S275" s="76"/>
      <c r="T275" s="77"/>
    </row>
    <row r="276" spans="1:20" ht="18" customHeight="1">
      <c r="A276" s="36"/>
      <c r="B276" s="39"/>
      <c r="C276" s="67"/>
      <c r="D276" s="277">
        <v>3</v>
      </c>
      <c r="E276" s="278"/>
      <c r="F276" s="45">
        <v>4</v>
      </c>
      <c r="G276" s="281">
        <v>10400</v>
      </c>
      <c r="H276" s="289">
        <f>D276*G276</f>
        <v>31200</v>
      </c>
      <c r="I276" s="291"/>
      <c r="J276" s="292"/>
      <c r="K276" s="293"/>
      <c r="L276" s="48"/>
      <c r="M276" s="66"/>
      <c r="O276" s="71"/>
      <c r="Q276" s="71"/>
      <c r="R276" s="71"/>
      <c r="S276" s="71"/>
    </row>
    <row r="277" spans="1:20" ht="18" customHeight="1">
      <c r="A277" s="36"/>
      <c r="B277" s="42"/>
      <c r="C277" s="72" t="s">
        <v>211</v>
      </c>
      <c r="D277" s="279"/>
      <c r="E277" s="280"/>
      <c r="F277" s="47" t="s">
        <v>73</v>
      </c>
      <c r="G277" s="282"/>
      <c r="H277" s="290"/>
      <c r="I277" s="294" t="s">
        <v>212</v>
      </c>
      <c r="J277" s="295"/>
      <c r="K277" s="296"/>
      <c r="L277" s="48"/>
      <c r="M277" s="66"/>
      <c r="N277" s="71"/>
      <c r="O277" s="66"/>
      <c r="P277" s="71"/>
      <c r="Q277" s="76"/>
      <c r="R277" s="76"/>
      <c r="S277" s="76"/>
      <c r="T277" s="77"/>
    </row>
    <row r="278" spans="1:20" ht="18" customHeight="1">
      <c r="A278" s="36"/>
      <c r="B278" s="39"/>
      <c r="C278" s="67"/>
      <c r="D278" s="277">
        <v>2</v>
      </c>
      <c r="E278" s="278"/>
      <c r="F278" s="45">
        <v>4</v>
      </c>
      <c r="G278" s="281">
        <v>12300</v>
      </c>
      <c r="H278" s="289">
        <f>D278*G278</f>
        <v>24600</v>
      </c>
      <c r="I278" s="291"/>
      <c r="J278" s="292"/>
      <c r="K278" s="293"/>
      <c r="L278" s="48"/>
      <c r="M278" s="66"/>
      <c r="O278" s="71"/>
      <c r="Q278" s="71"/>
      <c r="R278" s="71"/>
      <c r="S278" s="71"/>
    </row>
    <row r="279" spans="1:20" ht="18" customHeight="1">
      <c r="A279" s="36"/>
      <c r="B279" s="42"/>
      <c r="C279" s="72" t="s">
        <v>213</v>
      </c>
      <c r="D279" s="279"/>
      <c r="E279" s="280"/>
      <c r="F279" s="47" t="s">
        <v>73</v>
      </c>
      <c r="G279" s="282"/>
      <c r="H279" s="290"/>
      <c r="I279" s="294" t="s">
        <v>214</v>
      </c>
      <c r="J279" s="295"/>
      <c r="K279" s="296"/>
      <c r="L279" s="48"/>
      <c r="M279" s="66"/>
      <c r="N279" s="71"/>
      <c r="O279" s="66"/>
      <c r="P279" s="71"/>
      <c r="Q279" s="76"/>
      <c r="R279" s="76"/>
      <c r="S279" s="76"/>
      <c r="T279" s="77"/>
    </row>
    <row r="280" spans="1:20" ht="18" customHeight="1">
      <c r="A280" s="36"/>
      <c r="B280" s="39"/>
      <c r="C280" s="67"/>
      <c r="D280" s="277">
        <v>2</v>
      </c>
      <c r="E280" s="278"/>
      <c r="F280" s="45">
        <v>4</v>
      </c>
      <c r="G280" s="281">
        <v>7910</v>
      </c>
      <c r="H280" s="289">
        <f>D280*G280</f>
        <v>15820</v>
      </c>
      <c r="I280" s="291"/>
      <c r="J280" s="292"/>
      <c r="K280" s="293"/>
      <c r="L280" s="48"/>
      <c r="M280" s="66"/>
      <c r="O280" s="71"/>
      <c r="Q280" s="71"/>
      <c r="R280" s="71"/>
      <c r="S280" s="71"/>
    </row>
    <row r="281" spans="1:20" ht="18" customHeight="1">
      <c r="A281" s="36"/>
      <c r="B281" s="42"/>
      <c r="C281" s="72" t="s">
        <v>215</v>
      </c>
      <c r="D281" s="279"/>
      <c r="E281" s="280"/>
      <c r="F281" s="47" t="s">
        <v>73</v>
      </c>
      <c r="G281" s="282"/>
      <c r="H281" s="290"/>
      <c r="I281" s="294" t="s">
        <v>216</v>
      </c>
      <c r="J281" s="295"/>
      <c r="K281" s="296"/>
      <c r="L281" s="48"/>
      <c r="M281" s="66"/>
      <c r="N281" s="71"/>
      <c r="O281" s="66"/>
      <c r="P281" s="71"/>
      <c r="Q281" s="76"/>
      <c r="R281" s="76"/>
      <c r="S281" s="76"/>
      <c r="T281" s="77"/>
    </row>
    <row r="282" spans="1:20" ht="18" customHeight="1">
      <c r="A282" s="36"/>
      <c r="B282" s="39"/>
      <c r="C282" s="67"/>
      <c r="D282" s="277">
        <v>1</v>
      </c>
      <c r="E282" s="278"/>
      <c r="F282" s="45">
        <v>4</v>
      </c>
      <c r="G282" s="281"/>
      <c r="H282" s="289">
        <v>14400</v>
      </c>
      <c r="I282" s="291"/>
      <c r="J282" s="292"/>
      <c r="K282" s="293"/>
      <c r="L282" s="48"/>
      <c r="M282" s="66"/>
      <c r="O282" s="71"/>
      <c r="Q282" s="71"/>
      <c r="R282" s="71"/>
      <c r="S282" s="71"/>
    </row>
    <row r="283" spans="1:20" ht="18" customHeight="1">
      <c r="A283" s="36"/>
      <c r="B283" s="42"/>
      <c r="C283" s="72" t="s">
        <v>217</v>
      </c>
      <c r="D283" s="279"/>
      <c r="E283" s="280"/>
      <c r="F283" s="47" t="s">
        <v>8</v>
      </c>
      <c r="G283" s="282"/>
      <c r="H283" s="290"/>
      <c r="I283" s="294" t="s">
        <v>218</v>
      </c>
      <c r="J283" s="295"/>
      <c r="K283" s="296"/>
      <c r="L283" s="48"/>
      <c r="M283" s="66"/>
      <c r="N283" s="71"/>
      <c r="O283" s="66"/>
      <c r="P283" s="71"/>
      <c r="Q283" s="76"/>
      <c r="R283" s="76"/>
      <c r="S283" s="76"/>
      <c r="T283" s="77"/>
    </row>
    <row r="284" spans="1:20" ht="18" customHeight="1">
      <c r="A284" s="36"/>
      <c r="B284" s="39"/>
      <c r="C284" s="67"/>
      <c r="D284" s="277"/>
      <c r="E284" s="278"/>
      <c r="F284" s="45"/>
      <c r="G284" s="281"/>
      <c r="H284" s="289"/>
      <c r="I284" s="291"/>
      <c r="J284" s="292"/>
      <c r="K284" s="293"/>
      <c r="L284" s="48"/>
      <c r="M284" s="66"/>
      <c r="O284" s="71"/>
      <c r="Q284" s="71"/>
      <c r="R284" s="71"/>
      <c r="S284" s="71"/>
    </row>
    <row r="285" spans="1:20" ht="18" customHeight="1">
      <c r="A285" s="36"/>
      <c r="B285" s="42"/>
      <c r="C285" s="72"/>
      <c r="D285" s="279"/>
      <c r="E285" s="280"/>
      <c r="F285" s="47"/>
      <c r="G285" s="282"/>
      <c r="H285" s="290"/>
      <c r="I285" s="294"/>
      <c r="J285" s="295"/>
      <c r="K285" s="296"/>
      <c r="L285" s="48"/>
      <c r="M285" s="66"/>
      <c r="N285" s="71"/>
      <c r="O285" s="66"/>
      <c r="P285" s="71"/>
      <c r="Q285" s="76"/>
      <c r="R285" s="76"/>
      <c r="S285" s="76"/>
      <c r="T285" s="77"/>
    </row>
    <row r="286" spans="1:20" ht="18" customHeight="1">
      <c r="A286" s="36"/>
      <c r="B286" s="39"/>
      <c r="C286" s="67"/>
      <c r="D286" s="277"/>
      <c r="E286" s="278"/>
      <c r="F286" s="45"/>
      <c r="G286" s="281"/>
      <c r="H286" s="289"/>
      <c r="I286" s="291"/>
      <c r="J286" s="292"/>
      <c r="K286" s="293"/>
      <c r="L286" s="48"/>
      <c r="M286" s="66"/>
      <c r="O286" s="71"/>
      <c r="Q286" s="71"/>
      <c r="R286" s="71"/>
      <c r="S286" s="71"/>
    </row>
    <row r="287" spans="1:20" ht="18" customHeight="1">
      <c r="A287" s="36"/>
      <c r="B287" s="42"/>
      <c r="C287" s="72"/>
      <c r="D287" s="279"/>
      <c r="E287" s="280"/>
      <c r="F287" s="47"/>
      <c r="G287" s="282"/>
      <c r="H287" s="290"/>
      <c r="I287" s="294"/>
      <c r="J287" s="295"/>
      <c r="K287" s="296"/>
      <c r="L287" s="48"/>
      <c r="M287" s="66"/>
      <c r="N287" s="71"/>
      <c r="O287" s="66"/>
      <c r="P287" s="71"/>
      <c r="Q287" s="76"/>
      <c r="R287" s="76"/>
      <c r="S287" s="76"/>
      <c r="T287" s="77"/>
    </row>
    <row r="288" spans="1:20" ht="18" customHeight="1">
      <c r="A288" s="36"/>
      <c r="B288" s="39"/>
      <c r="C288" s="67"/>
      <c r="D288" s="277"/>
      <c r="E288" s="278"/>
      <c r="F288" s="45"/>
      <c r="G288" s="281"/>
      <c r="H288" s="289"/>
      <c r="I288" s="291"/>
      <c r="J288" s="292"/>
      <c r="K288" s="293"/>
      <c r="L288" s="48"/>
      <c r="M288" s="66"/>
      <c r="O288" s="71"/>
      <c r="Q288" s="71"/>
      <c r="R288" s="71"/>
      <c r="S288" s="71"/>
    </row>
    <row r="289" spans="1:20" ht="18" customHeight="1">
      <c r="A289" s="36"/>
      <c r="B289" s="42"/>
      <c r="C289" s="72"/>
      <c r="D289" s="279"/>
      <c r="E289" s="280"/>
      <c r="F289" s="47"/>
      <c r="G289" s="282"/>
      <c r="H289" s="290"/>
      <c r="I289" s="294"/>
      <c r="J289" s="295"/>
      <c r="K289" s="296"/>
      <c r="L289" s="48"/>
      <c r="M289" s="66"/>
      <c r="N289" s="71"/>
      <c r="O289" s="66"/>
      <c r="P289" s="71"/>
      <c r="Q289" s="76"/>
      <c r="R289" s="76"/>
      <c r="S289" s="76"/>
      <c r="T289" s="77"/>
    </row>
    <row r="290" spans="1:20" ht="18" customHeight="1">
      <c r="A290" s="36"/>
      <c r="B290" s="39"/>
      <c r="C290" s="50"/>
      <c r="D290" s="300"/>
      <c r="E290" s="301"/>
      <c r="F290" s="45"/>
      <c r="G290" s="281"/>
      <c r="H290" s="289"/>
      <c r="I290" s="291"/>
      <c r="J290" s="292"/>
      <c r="K290" s="293"/>
      <c r="L290" s="48"/>
    </row>
    <row r="291" spans="1:20" ht="18" customHeight="1">
      <c r="A291" s="36"/>
      <c r="B291" s="42"/>
      <c r="C291" s="72"/>
      <c r="D291" s="302"/>
      <c r="E291" s="303"/>
      <c r="F291" s="47"/>
      <c r="G291" s="282"/>
      <c r="H291" s="290"/>
      <c r="I291" s="294"/>
      <c r="J291" s="295"/>
      <c r="K291" s="296"/>
      <c r="L291" s="48"/>
    </row>
    <row r="292" spans="1:20" ht="18" customHeight="1">
      <c r="A292" s="36"/>
      <c r="B292" s="39"/>
      <c r="C292" s="67"/>
      <c r="D292" s="277"/>
      <c r="E292" s="278"/>
      <c r="F292" s="45"/>
      <c r="G292" s="281"/>
      <c r="H292" s="281">
        <f>SUM(H244:H291)</f>
        <v>693510</v>
      </c>
      <c r="I292" s="291"/>
      <c r="J292" s="292"/>
      <c r="K292" s="293"/>
      <c r="L292" s="48"/>
      <c r="M292" s="66"/>
      <c r="N292" s="71"/>
      <c r="O292" s="66"/>
    </row>
    <row r="293" spans="1:20" ht="18" customHeight="1">
      <c r="A293" s="36"/>
      <c r="B293" s="42"/>
      <c r="C293" s="42" t="s">
        <v>476</v>
      </c>
      <c r="D293" s="279"/>
      <c r="E293" s="280"/>
      <c r="F293" s="59"/>
      <c r="G293" s="282"/>
      <c r="H293" s="282"/>
      <c r="I293" s="294"/>
      <c r="J293" s="295"/>
      <c r="K293" s="296"/>
      <c r="L293" s="48"/>
      <c r="M293" s="66"/>
      <c r="O293" s="66"/>
    </row>
    <row r="294" spans="1:20" ht="18" customHeight="1">
      <c r="A294" s="36"/>
      <c r="C294" s="78"/>
      <c r="D294" s="61"/>
      <c r="E294" s="61"/>
      <c r="F294" s="62"/>
      <c r="G294" s="63"/>
      <c r="H294" s="63"/>
      <c r="I294" s="79"/>
      <c r="J294" s="79"/>
      <c r="K294" s="79"/>
      <c r="M294" s="66"/>
      <c r="N294" s="71"/>
      <c r="O294" s="66"/>
    </row>
    <row r="295" spans="1:20" ht="18" customHeight="1">
      <c r="A295" s="36"/>
      <c r="D295" s="61"/>
      <c r="E295" s="61"/>
      <c r="F295" s="62"/>
      <c r="G295" s="63"/>
      <c r="H295" s="63"/>
      <c r="I295" s="64"/>
      <c r="J295" s="64"/>
      <c r="K295" s="64"/>
    </row>
    <row r="296" spans="1:20" ht="18" customHeight="1">
      <c r="A296" s="36"/>
      <c r="B296" s="39"/>
      <c r="C296" s="39"/>
      <c r="D296" s="277"/>
      <c r="E296" s="278"/>
      <c r="F296" s="45"/>
      <c r="G296" s="281"/>
      <c r="H296" s="281"/>
      <c r="I296" s="283"/>
      <c r="J296" s="284"/>
      <c r="K296" s="285"/>
    </row>
    <row r="297" spans="1:20" ht="18" customHeight="1">
      <c r="A297" s="36"/>
      <c r="B297" s="65">
        <f>B23</f>
        <v>6</v>
      </c>
      <c r="C297" s="42" t="str">
        <f>C23</f>
        <v>給湯設備工事</v>
      </c>
      <c r="D297" s="279"/>
      <c r="E297" s="280"/>
      <c r="F297" s="47"/>
      <c r="G297" s="282"/>
      <c r="H297" s="282"/>
      <c r="I297" s="286"/>
      <c r="J297" s="287"/>
      <c r="K297" s="288"/>
      <c r="M297" s="66"/>
    </row>
    <row r="298" spans="1:20" ht="18" customHeight="1">
      <c r="A298" s="36"/>
      <c r="B298" s="39"/>
      <c r="C298" s="67"/>
      <c r="D298" s="277">
        <v>7</v>
      </c>
      <c r="E298" s="278"/>
      <c r="F298" s="45">
        <v>4</v>
      </c>
      <c r="G298" s="281">
        <v>5090</v>
      </c>
      <c r="H298" s="289">
        <f>D298*G298</f>
        <v>35630</v>
      </c>
      <c r="I298" s="291"/>
      <c r="J298" s="292"/>
      <c r="K298" s="293"/>
      <c r="L298" s="48"/>
      <c r="M298" s="66"/>
      <c r="O298" s="71"/>
      <c r="Q298" s="71"/>
      <c r="R298" s="71"/>
      <c r="S298" s="71"/>
    </row>
    <row r="299" spans="1:20" ht="18" customHeight="1">
      <c r="A299" s="36"/>
      <c r="B299" s="42"/>
      <c r="C299" s="72" t="s">
        <v>219</v>
      </c>
      <c r="D299" s="279"/>
      <c r="E299" s="280"/>
      <c r="F299" s="47" t="s">
        <v>76</v>
      </c>
      <c r="G299" s="282"/>
      <c r="H299" s="290"/>
      <c r="I299" s="294" t="s">
        <v>220</v>
      </c>
      <c r="J299" s="295"/>
      <c r="K299" s="296"/>
      <c r="L299" s="48"/>
      <c r="M299" s="66"/>
      <c r="N299" s="71"/>
      <c r="O299" s="66"/>
      <c r="P299" s="71"/>
      <c r="Q299" s="76"/>
      <c r="R299" s="76"/>
      <c r="S299" s="76"/>
      <c r="T299" s="77"/>
    </row>
    <row r="300" spans="1:20" ht="18" customHeight="1">
      <c r="A300" s="36"/>
      <c r="B300" s="39"/>
      <c r="C300" s="67"/>
      <c r="D300" s="277">
        <v>1</v>
      </c>
      <c r="E300" s="278"/>
      <c r="F300" s="45">
        <v>4</v>
      </c>
      <c r="G300" s="281">
        <v>4800</v>
      </c>
      <c r="H300" s="289">
        <f>D300*G300</f>
        <v>4800</v>
      </c>
      <c r="I300" s="291"/>
      <c r="J300" s="292"/>
      <c r="K300" s="293"/>
      <c r="L300" s="48"/>
      <c r="M300" s="66"/>
      <c r="O300" s="71"/>
      <c r="Q300" s="71"/>
      <c r="R300" s="71"/>
      <c r="S300" s="71"/>
    </row>
    <row r="301" spans="1:20" ht="18" customHeight="1">
      <c r="A301" s="36"/>
      <c r="B301" s="42"/>
      <c r="C301" s="72" t="s">
        <v>184</v>
      </c>
      <c r="D301" s="279"/>
      <c r="E301" s="280"/>
      <c r="F301" s="47" t="s">
        <v>73</v>
      </c>
      <c r="G301" s="282"/>
      <c r="H301" s="290"/>
      <c r="I301" s="294" t="s">
        <v>221</v>
      </c>
      <c r="J301" s="295"/>
      <c r="K301" s="296"/>
      <c r="L301" s="48"/>
      <c r="M301" s="66"/>
      <c r="N301" s="71"/>
      <c r="O301" s="66"/>
      <c r="P301" s="71"/>
      <c r="Q301" s="76"/>
      <c r="R301" s="76"/>
      <c r="S301" s="76"/>
      <c r="T301" s="77"/>
    </row>
    <row r="302" spans="1:20" ht="18" customHeight="1">
      <c r="A302" s="36"/>
      <c r="B302" s="39"/>
      <c r="C302" s="67"/>
      <c r="D302" s="277">
        <v>1</v>
      </c>
      <c r="E302" s="278"/>
      <c r="F302" s="45">
        <v>4</v>
      </c>
      <c r="G302" s="281">
        <v>136000</v>
      </c>
      <c r="H302" s="289">
        <f>D302*G302</f>
        <v>136000</v>
      </c>
      <c r="I302" s="291"/>
      <c r="J302" s="292"/>
      <c r="K302" s="293"/>
      <c r="L302" s="48"/>
      <c r="M302" s="66"/>
      <c r="O302" s="71"/>
      <c r="Q302" s="71"/>
      <c r="R302" s="71"/>
      <c r="S302" s="71"/>
    </row>
    <row r="303" spans="1:20" ht="18" customHeight="1">
      <c r="A303" s="36"/>
      <c r="B303" s="42"/>
      <c r="C303" s="72" t="s">
        <v>222</v>
      </c>
      <c r="D303" s="279"/>
      <c r="E303" s="280"/>
      <c r="F303" s="47" t="s">
        <v>128</v>
      </c>
      <c r="G303" s="282"/>
      <c r="H303" s="290"/>
      <c r="I303" s="294" t="s">
        <v>223</v>
      </c>
      <c r="J303" s="295"/>
      <c r="K303" s="296"/>
      <c r="L303" s="48"/>
      <c r="M303" s="66"/>
      <c r="N303" s="71"/>
      <c r="O303" s="66"/>
      <c r="P303" s="71"/>
      <c r="Q303" s="76"/>
      <c r="R303" s="76"/>
      <c r="S303" s="76"/>
      <c r="T303" s="77"/>
    </row>
    <row r="304" spans="1:20" ht="18" customHeight="1">
      <c r="A304" s="36"/>
      <c r="B304" s="39"/>
      <c r="C304" s="67"/>
      <c r="D304" s="277">
        <v>1</v>
      </c>
      <c r="E304" s="278"/>
      <c r="F304" s="45">
        <v>4</v>
      </c>
      <c r="G304" s="281"/>
      <c r="H304" s="289">
        <v>6480</v>
      </c>
      <c r="I304" s="291"/>
      <c r="J304" s="292"/>
      <c r="K304" s="293"/>
      <c r="L304" s="48"/>
      <c r="M304" s="66"/>
      <c r="O304" s="71"/>
      <c r="Q304" s="71"/>
      <c r="R304" s="71"/>
      <c r="S304" s="71"/>
    </row>
    <row r="305" spans="1:20" ht="18" customHeight="1">
      <c r="A305" s="36"/>
      <c r="B305" s="42"/>
      <c r="C305" s="72" t="s">
        <v>224</v>
      </c>
      <c r="D305" s="279"/>
      <c r="E305" s="280"/>
      <c r="F305" s="47" t="s">
        <v>8</v>
      </c>
      <c r="G305" s="282"/>
      <c r="H305" s="290"/>
      <c r="I305" s="294" t="s">
        <v>225</v>
      </c>
      <c r="J305" s="295"/>
      <c r="K305" s="296"/>
      <c r="L305" s="48"/>
      <c r="M305" s="66"/>
      <c r="N305" s="71"/>
      <c r="O305" s="66"/>
      <c r="P305" s="71"/>
      <c r="Q305" s="76"/>
      <c r="R305" s="76"/>
      <c r="S305" s="76"/>
      <c r="T305" s="77"/>
    </row>
    <row r="306" spans="1:20" ht="18" customHeight="1">
      <c r="A306" s="36"/>
      <c r="B306" s="39"/>
      <c r="C306" s="67"/>
      <c r="D306" s="277"/>
      <c r="E306" s="278"/>
      <c r="F306" s="45"/>
      <c r="G306" s="281"/>
      <c r="H306" s="289"/>
      <c r="I306" s="291"/>
      <c r="J306" s="292"/>
      <c r="K306" s="293"/>
      <c r="L306" s="48"/>
      <c r="M306" s="66"/>
      <c r="O306" s="71"/>
      <c r="Q306" s="71"/>
      <c r="R306" s="71"/>
      <c r="S306" s="71"/>
    </row>
    <row r="307" spans="1:20" ht="18" customHeight="1">
      <c r="A307" s="36"/>
      <c r="B307" s="42"/>
      <c r="C307" s="72"/>
      <c r="D307" s="279"/>
      <c r="E307" s="280"/>
      <c r="F307" s="47"/>
      <c r="G307" s="282"/>
      <c r="H307" s="290"/>
      <c r="I307" s="294"/>
      <c r="J307" s="295"/>
      <c r="K307" s="296"/>
      <c r="L307" s="48"/>
      <c r="M307" s="66"/>
      <c r="N307" s="71"/>
      <c r="O307" s="66"/>
      <c r="P307" s="71"/>
      <c r="Q307" s="76"/>
      <c r="R307" s="76"/>
      <c r="S307" s="76"/>
      <c r="T307" s="77"/>
    </row>
    <row r="308" spans="1:20" ht="18" customHeight="1">
      <c r="A308" s="36"/>
      <c r="B308" s="39"/>
      <c r="C308" s="67"/>
      <c r="D308" s="277"/>
      <c r="E308" s="278"/>
      <c r="F308" s="45"/>
      <c r="G308" s="281"/>
      <c r="H308" s="289"/>
      <c r="I308" s="291"/>
      <c r="J308" s="292"/>
      <c r="K308" s="293"/>
      <c r="L308" s="48"/>
      <c r="M308" s="66"/>
      <c r="O308" s="71"/>
      <c r="Q308" s="71"/>
      <c r="R308" s="71"/>
      <c r="S308" s="71"/>
    </row>
    <row r="309" spans="1:20" ht="18" customHeight="1">
      <c r="A309" s="36"/>
      <c r="B309" s="42"/>
      <c r="C309" s="72"/>
      <c r="D309" s="279"/>
      <c r="E309" s="280"/>
      <c r="F309" s="47"/>
      <c r="G309" s="282"/>
      <c r="H309" s="290"/>
      <c r="I309" s="294"/>
      <c r="J309" s="295"/>
      <c r="K309" s="296"/>
      <c r="L309" s="48"/>
      <c r="M309" s="66"/>
      <c r="N309" s="71"/>
      <c r="O309" s="66"/>
      <c r="P309" s="71"/>
      <c r="Q309" s="76"/>
      <c r="R309" s="76"/>
      <c r="S309" s="76"/>
      <c r="T309" s="77"/>
    </row>
    <row r="310" spans="1:20" ht="18" customHeight="1">
      <c r="A310" s="36"/>
      <c r="B310" s="39"/>
      <c r="C310" s="67"/>
      <c r="D310" s="277"/>
      <c r="E310" s="278"/>
      <c r="F310" s="45"/>
      <c r="G310" s="281"/>
      <c r="H310" s="289"/>
      <c r="I310" s="291"/>
      <c r="J310" s="292"/>
      <c r="K310" s="293"/>
      <c r="L310" s="48"/>
      <c r="M310" s="66"/>
      <c r="O310" s="71"/>
      <c r="Q310" s="71"/>
      <c r="R310" s="71"/>
      <c r="S310" s="71"/>
    </row>
    <row r="311" spans="1:20" ht="18" customHeight="1">
      <c r="A311" s="36"/>
      <c r="B311" s="42"/>
      <c r="C311" s="72"/>
      <c r="D311" s="279"/>
      <c r="E311" s="280"/>
      <c r="F311" s="47"/>
      <c r="G311" s="282"/>
      <c r="H311" s="290"/>
      <c r="I311" s="294"/>
      <c r="J311" s="295"/>
      <c r="K311" s="296"/>
      <c r="L311" s="48"/>
      <c r="M311" s="66"/>
      <c r="N311" s="71"/>
      <c r="O311" s="66"/>
      <c r="P311" s="71"/>
      <c r="Q311" s="76"/>
      <c r="R311" s="76"/>
      <c r="S311" s="76"/>
      <c r="T311" s="77"/>
    </row>
    <row r="312" spans="1:20" ht="18" customHeight="1">
      <c r="A312" s="36"/>
      <c r="B312" s="39"/>
      <c r="C312" s="67"/>
      <c r="D312" s="277"/>
      <c r="E312" s="278"/>
      <c r="F312" s="45"/>
      <c r="G312" s="281"/>
      <c r="H312" s="289"/>
      <c r="I312" s="291"/>
      <c r="J312" s="292"/>
      <c r="K312" s="293"/>
      <c r="L312" s="48"/>
      <c r="M312" s="66"/>
      <c r="O312" s="71"/>
      <c r="Q312" s="71"/>
      <c r="R312" s="71"/>
      <c r="S312" s="71"/>
    </row>
    <row r="313" spans="1:20" ht="18" customHeight="1">
      <c r="A313" s="36"/>
      <c r="B313" s="42"/>
      <c r="C313" s="72"/>
      <c r="D313" s="279"/>
      <c r="E313" s="280"/>
      <c r="F313" s="47"/>
      <c r="G313" s="282"/>
      <c r="H313" s="290"/>
      <c r="I313" s="294"/>
      <c r="J313" s="295"/>
      <c r="K313" s="296"/>
      <c r="L313" s="48"/>
      <c r="M313" s="66"/>
      <c r="N313" s="71"/>
      <c r="O313" s="66"/>
      <c r="P313" s="71"/>
      <c r="Q313" s="76"/>
      <c r="R313" s="76"/>
      <c r="S313" s="76"/>
      <c r="T313" s="77"/>
    </row>
    <row r="314" spans="1:20" ht="18" customHeight="1">
      <c r="A314" s="36"/>
      <c r="B314" s="39"/>
      <c r="C314" s="67"/>
      <c r="D314" s="277"/>
      <c r="E314" s="278"/>
      <c r="F314" s="45"/>
      <c r="G314" s="281"/>
      <c r="H314" s="289"/>
      <c r="I314" s="291"/>
      <c r="J314" s="292"/>
      <c r="K314" s="293"/>
      <c r="L314" s="48"/>
      <c r="M314" s="66"/>
      <c r="O314" s="71"/>
      <c r="Q314" s="71"/>
      <c r="R314" s="71"/>
      <c r="S314" s="71"/>
    </row>
    <row r="315" spans="1:20" ht="18" customHeight="1">
      <c r="A315" s="36"/>
      <c r="B315" s="42"/>
      <c r="C315" s="72"/>
      <c r="D315" s="279"/>
      <c r="E315" s="280"/>
      <c r="F315" s="47"/>
      <c r="G315" s="282"/>
      <c r="H315" s="290"/>
      <c r="I315" s="294"/>
      <c r="J315" s="295"/>
      <c r="K315" s="296"/>
      <c r="L315" s="48"/>
      <c r="M315" s="66"/>
      <c r="N315" s="71"/>
      <c r="O315" s="66"/>
      <c r="P315" s="71"/>
      <c r="Q315" s="76"/>
      <c r="R315" s="76"/>
      <c r="S315" s="76"/>
      <c r="T315" s="77"/>
    </row>
    <row r="316" spans="1:20" ht="18" customHeight="1">
      <c r="A316" s="36"/>
      <c r="B316" s="39"/>
      <c r="C316" s="67"/>
      <c r="D316" s="277"/>
      <c r="E316" s="278"/>
      <c r="F316" s="45"/>
      <c r="G316" s="281"/>
      <c r="H316" s="289"/>
      <c r="I316" s="291"/>
      <c r="J316" s="292"/>
      <c r="K316" s="293"/>
      <c r="L316" s="48"/>
      <c r="M316" s="66"/>
      <c r="O316" s="71"/>
      <c r="Q316" s="71"/>
      <c r="R316" s="71"/>
      <c r="S316" s="71"/>
    </row>
    <row r="317" spans="1:20" ht="18" customHeight="1">
      <c r="A317" s="36"/>
      <c r="B317" s="42"/>
      <c r="C317" s="72"/>
      <c r="D317" s="279"/>
      <c r="E317" s="280"/>
      <c r="F317" s="47"/>
      <c r="G317" s="282"/>
      <c r="H317" s="290"/>
      <c r="I317" s="294"/>
      <c r="J317" s="295"/>
      <c r="K317" s="296"/>
      <c r="L317" s="48"/>
      <c r="M317" s="66"/>
      <c r="N317" s="71"/>
      <c r="O317" s="66"/>
      <c r="P317" s="71"/>
      <c r="Q317" s="76"/>
      <c r="R317" s="76"/>
      <c r="S317" s="76"/>
      <c r="T317" s="77"/>
    </row>
    <row r="318" spans="1:20" ht="18" customHeight="1">
      <c r="A318" s="36"/>
      <c r="B318" s="39"/>
      <c r="C318" s="67"/>
      <c r="D318" s="277"/>
      <c r="E318" s="278"/>
      <c r="F318" s="45"/>
      <c r="G318" s="281"/>
      <c r="H318" s="289">
        <f>SUM(H296:H317)</f>
        <v>182910</v>
      </c>
      <c r="I318" s="291"/>
      <c r="J318" s="292"/>
      <c r="K318" s="293"/>
      <c r="L318" s="48"/>
      <c r="M318" s="66"/>
      <c r="N318" s="71"/>
      <c r="O318" s="66"/>
    </row>
    <row r="319" spans="1:20" ht="18" customHeight="1">
      <c r="A319" s="36"/>
      <c r="B319" s="42"/>
      <c r="C319" s="42" t="s">
        <v>477</v>
      </c>
      <c r="D319" s="279"/>
      <c r="E319" s="280"/>
      <c r="F319" s="59"/>
      <c r="G319" s="282"/>
      <c r="H319" s="290"/>
      <c r="I319" s="294"/>
      <c r="J319" s="295"/>
      <c r="K319" s="296"/>
      <c r="L319" s="48"/>
      <c r="M319" s="66"/>
      <c r="O319" s="66"/>
    </row>
    <row r="320" spans="1:20" ht="18" customHeight="1">
      <c r="A320" s="36"/>
      <c r="C320" s="78"/>
      <c r="D320" s="61"/>
      <c r="E320" s="61"/>
      <c r="F320" s="62"/>
      <c r="G320" s="63"/>
      <c r="H320" s="63"/>
      <c r="I320" s="79"/>
      <c r="J320" s="79"/>
      <c r="K320" s="79"/>
      <c r="M320" s="66"/>
      <c r="N320" s="71"/>
      <c r="O320" s="66"/>
    </row>
    <row r="321" spans="1:20" ht="18" customHeight="1">
      <c r="A321" s="36"/>
      <c r="D321" s="61"/>
      <c r="E321" s="61"/>
      <c r="F321" s="62"/>
      <c r="G321" s="63"/>
      <c r="H321" s="63"/>
      <c r="I321" s="64"/>
      <c r="J321" s="64"/>
      <c r="K321" s="64"/>
    </row>
    <row r="322" spans="1:20" ht="18" customHeight="1">
      <c r="A322" s="36"/>
      <c r="B322" s="39"/>
      <c r="C322" s="39"/>
      <c r="D322" s="277"/>
      <c r="E322" s="278"/>
      <c r="F322" s="45"/>
      <c r="G322" s="281"/>
      <c r="H322" s="281"/>
      <c r="I322" s="283"/>
      <c r="J322" s="284"/>
      <c r="K322" s="285"/>
    </row>
    <row r="323" spans="1:20" ht="18" customHeight="1">
      <c r="A323" s="36"/>
      <c r="B323" s="65">
        <f>B25</f>
        <v>7</v>
      </c>
      <c r="C323" s="42" t="str">
        <f>C25</f>
        <v>プロパンガス設備工事</v>
      </c>
      <c r="D323" s="279"/>
      <c r="E323" s="280"/>
      <c r="F323" s="47"/>
      <c r="G323" s="282"/>
      <c r="H323" s="282"/>
      <c r="I323" s="286"/>
      <c r="J323" s="287"/>
      <c r="K323" s="288"/>
      <c r="M323" s="66"/>
    </row>
    <row r="324" spans="1:20" ht="18" customHeight="1">
      <c r="A324" s="36"/>
      <c r="B324" s="39"/>
      <c r="C324" s="67"/>
      <c r="D324" s="277">
        <v>2</v>
      </c>
      <c r="E324" s="278"/>
      <c r="F324" s="45">
        <v>4</v>
      </c>
      <c r="G324" s="281">
        <v>3640</v>
      </c>
      <c r="H324" s="289">
        <f>D324*G324</f>
        <v>7280</v>
      </c>
      <c r="I324" s="291"/>
      <c r="J324" s="292"/>
      <c r="K324" s="293"/>
      <c r="L324" s="48"/>
      <c r="M324" s="66"/>
      <c r="O324" s="71"/>
      <c r="Q324" s="71"/>
      <c r="R324" s="71"/>
      <c r="S324" s="71"/>
    </row>
    <row r="325" spans="1:20" ht="18" customHeight="1">
      <c r="A325" s="36"/>
      <c r="B325" s="42"/>
      <c r="C325" s="72" t="s">
        <v>226</v>
      </c>
      <c r="D325" s="279"/>
      <c r="E325" s="280"/>
      <c r="F325" s="47" t="s">
        <v>76</v>
      </c>
      <c r="G325" s="282"/>
      <c r="H325" s="290"/>
      <c r="I325" s="294" t="s">
        <v>227</v>
      </c>
      <c r="J325" s="295"/>
      <c r="K325" s="296"/>
      <c r="L325" s="48"/>
      <c r="M325" s="66"/>
      <c r="N325" s="71"/>
      <c r="O325" s="66"/>
      <c r="P325" s="71"/>
      <c r="Q325" s="76"/>
      <c r="R325" s="76"/>
      <c r="S325" s="76"/>
      <c r="T325" s="77"/>
    </row>
    <row r="326" spans="1:20" ht="18" customHeight="1">
      <c r="A326" s="36"/>
      <c r="B326" s="39"/>
      <c r="C326" s="67"/>
      <c r="D326" s="277">
        <v>2</v>
      </c>
      <c r="E326" s="278"/>
      <c r="F326" s="45">
        <v>4</v>
      </c>
      <c r="G326" s="281">
        <v>3650</v>
      </c>
      <c r="H326" s="289">
        <f>D326*G326</f>
        <v>7300</v>
      </c>
      <c r="I326" s="291"/>
      <c r="J326" s="292"/>
      <c r="K326" s="293"/>
      <c r="L326" s="48"/>
      <c r="M326" s="66"/>
      <c r="O326" s="71"/>
      <c r="Q326" s="71"/>
      <c r="R326" s="71"/>
      <c r="S326" s="71"/>
    </row>
    <row r="327" spans="1:20" ht="18" customHeight="1">
      <c r="A327" s="36"/>
      <c r="B327" s="42"/>
      <c r="C327" s="72" t="s">
        <v>228</v>
      </c>
      <c r="D327" s="279"/>
      <c r="E327" s="280"/>
      <c r="F327" s="47" t="s">
        <v>76</v>
      </c>
      <c r="G327" s="282"/>
      <c r="H327" s="290"/>
      <c r="I327" s="294" t="s">
        <v>229</v>
      </c>
      <c r="J327" s="295"/>
      <c r="K327" s="296"/>
      <c r="L327" s="48"/>
      <c r="M327" s="66"/>
      <c r="N327" s="71"/>
      <c r="O327" s="66"/>
      <c r="P327" s="71"/>
      <c r="Q327" s="76"/>
      <c r="R327" s="76"/>
      <c r="S327" s="76"/>
      <c r="T327" s="77"/>
    </row>
    <row r="328" spans="1:20" ht="18" customHeight="1">
      <c r="A328" s="36"/>
      <c r="B328" s="39"/>
      <c r="C328" s="67"/>
      <c r="D328" s="277">
        <v>1</v>
      </c>
      <c r="E328" s="278"/>
      <c r="F328" s="45">
        <v>4</v>
      </c>
      <c r="G328" s="281">
        <v>4230</v>
      </c>
      <c r="H328" s="289">
        <f>D328*G328</f>
        <v>4230</v>
      </c>
      <c r="I328" s="291"/>
      <c r="J328" s="292"/>
      <c r="K328" s="293"/>
      <c r="L328" s="48"/>
      <c r="M328" s="66"/>
      <c r="O328" s="71"/>
      <c r="Q328" s="71"/>
      <c r="R328" s="71"/>
      <c r="S328" s="71"/>
    </row>
    <row r="329" spans="1:20" ht="18" customHeight="1">
      <c r="A329" s="36"/>
      <c r="B329" s="42"/>
      <c r="C329" s="72" t="s">
        <v>230</v>
      </c>
      <c r="D329" s="279"/>
      <c r="E329" s="280"/>
      <c r="F329" s="47" t="s">
        <v>73</v>
      </c>
      <c r="G329" s="282"/>
      <c r="H329" s="290"/>
      <c r="I329" s="294" t="s">
        <v>231</v>
      </c>
      <c r="J329" s="295"/>
      <c r="K329" s="296"/>
      <c r="L329" s="48"/>
      <c r="M329" s="66"/>
      <c r="N329" s="71"/>
      <c r="O329" s="66"/>
      <c r="P329" s="71"/>
      <c r="Q329" s="76"/>
      <c r="R329" s="76"/>
      <c r="S329" s="76"/>
      <c r="T329" s="77"/>
    </row>
    <row r="330" spans="1:20" ht="18" customHeight="1">
      <c r="A330" s="36"/>
      <c r="B330" s="39"/>
      <c r="C330" s="67"/>
      <c r="D330" s="277">
        <v>1</v>
      </c>
      <c r="E330" s="278"/>
      <c r="F330" s="45">
        <v>4</v>
      </c>
      <c r="G330" s="281">
        <v>5310</v>
      </c>
      <c r="H330" s="289">
        <f>D330*G330</f>
        <v>5310</v>
      </c>
      <c r="I330" s="291"/>
      <c r="J330" s="292"/>
      <c r="K330" s="293"/>
      <c r="L330" s="48"/>
      <c r="M330" s="66"/>
      <c r="O330" s="71"/>
      <c r="Q330" s="71"/>
      <c r="R330" s="71"/>
      <c r="S330" s="71"/>
    </row>
    <row r="331" spans="1:20" ht="18" customHeight="1">
      <c r="A331" s="36"/>
      <c r="B331" s="42"/>
      <c r="C331" s="72" t="s">
        <v>232</v>
      </c>
      <c r="D331" s="279"/>
      <c r="E331" s="280"/>
      <c r="F331" s="47" t="s">
        <v>73</v>
      </c>
      <c r="G331" s="282"/>
      <c r="H331" s="290"/>
      <c r="I331" s="294" t="s">
        <v>233</v>
      </c>
      <c r="J331" s="295"/>
      <c r="K331" s="296"/>
      <c r="L331" s="48"/>
      <c r="M331" s="66"/>
      <c r="N331" s="71"/>
      <c r="O331" s="66"/>
      <c r="P331" s="71"/>
      <c r="Q331" s="76"/>
      <c r="R331" s="76"/>
      <c r="S331" s="76"/>
      <c r="T331" s="77"/>
    </row>
    <row r="332" spans="1:20" ht="18" customHeight="1">
      <c r="A332" s="36"/>
      <c r="B332" s="39"/>
      <c r="C332" s="67"/>
      <c r="D332" s="277">
        <v>1</v>
      </c>
      <c r="E332" s="278"/>
      <c r="F332" s="45">
        <v>4</v>
      </c>
      <c r="G332" s="281">
        <v>4820</v>
      </c>
      <c r="H332" s="289">
        <f>D332*G332</f>
        <v>4820</v>
      </c>
      <c r="I332" s="291"/>
      <c r="J332" s="292"/>
      <c r="K332" s="293"/>
      <c r="L332" s="48"/>
      <c r="M332" s="66"/>
      <c r="O332" s="71"/>
      <c r="Q332" s="71"/>
      <c r="R332" s="71"/>
      <c r="S332" s="71"/>
    </row>
    <row r="333" spans="1:20" ht="18" customHeight="1">
      <c r="A333" s="36"/>
      <c r="B333" s="42"/>
      <c r="C333" s="72" t="s">
        <v>234</v>
      </c>
      <c r="D333" s="279"/>
      <c r="E333" s="280"/>
      <c r="F333" s="47" t="s">
        <v>73</v>
      </c>
      <c r="G333" s="282"/>
      <c r="H333" s="290"/>
      <c r="I333" s="294" t="s">
        <v>235</v>
      </c>
      <c r="J333" s="295"/>
      <c r="K333" s="296"/>
      <c r="L333" s="48"/>
      <c r="M333" s="66"/>
      <c r="N333" s="71"/>
      <c r="O333" s="66"/>
      <c r="P333" s="71"/>
      <c r="Q333" s="76"/>
      <c r="R333" s="76"/>
      <c r="S333" s="76"/>
      <c r="T333" s="77"/>
    </row>
    <row r="334" spans="1:20" ht="18" customHeight="1">
      <c r="A334" s="36"/>
      <c r="B334" s="39"/>
      <c r="C334" s="67"/>
      <c r="D334" s="277">
        <v>1</v>
      </c>
      <c r="E334" s="278"/>
      <c r="F334" s="45">
        <v>4</v>
      </c>
      <c r="G334" s="281">
        <v>16900</v>
      </c>
      <c r="H334" s="289">
        <f>D334*G334</f>
        <v>16900</v>
      </c>
      <c r="I334" s="291"/>
      <c r="J334" s="292"/>
      <c r="K334" s="293"/>
      <c r="L334" s="48"/>
      <c r="M334" s="66"/>
      <c r="O334" s="71"/>
      <c r="Q334" s="71"/>
      <c r="R334" s="71"/>
      <c r="S334" s="71"/>
    </row>
    <row r="335" spans="1:20" ht="18" customHeight="1">
      <c r="A335" s="36"/>
      <c r="B335" s="42"/>
      <c r="C335" s="72" t="s">
        <v>236</v>
      </c>
      <c r="D335" s="279"/>
      <c r="E335" s="280"/>
      <c r="F335" s="47" t="s">
        <v>237</v>
      </c>
      <c r="G335" s="282"/>
      <c r="H335" s="290"/>
      <c r="I335" s="294" t="s">
        <v>238</v>
      </c>
      <c r="J335" s="295"/>
      <c r="K335" s="296"/>
      <c r="L335" s="48"/>
      <c r="M335" s="66"/>
      <c r="N335" s="71"/>
      <c r="O335" s="66"/>
      <c r="P335" s="71"/>
      <c r="Q335" s="76"/>
      <c r="R335" s="76"/>
      <c r="S335" s="76"/>
      <c r="T335" s="77"/>
    </row>
    <row r="336" spans="1:20" ht="18" customHeight="1">
      <c r="A336" s="36"/>
      <c r="B336" s="39"/>
      <c r="C336" s="107"/>
      <c r="D336" s="339"/>
      <c r="E336" s="340"/>
      <c r="F336" s="114"/>
      <c r="G336" s="343"/>
      <c r="H336" s="325"/>
      <c r="I336" s="328"/>
      <c r="J336" s="329"/>
      <c r="K336" s="330"/>
      <c r="L336" s="48"/>
      <c r="M336" s="66"/>
      <c r="O336" s="71"/>
      <c r="Q336" s="71"/>
      <c r="R336" s="71"/>
      <c r="S336" s="71"/>
    </row>
    <row r="337" spans="1:20" ht="18" customHeight="1">
      <c r="A337" s="36"/>
      <c r="B337" s="42"/>
      <c r="C337" s="109"/>
      <c r="D337" s="341"/>
      <c r="E337" s="342"/>
      <c r="F337" s="110"/>
      <c r="G337" s="344"/>
      <c r="H337" s="327"/>
      <c r="I337" s="331"/>
      <c r="J337" s="332"/>
      <c r="K337" s="333"/>
      <c r="L337" s="48"/>
      <c r="M337" s="66"/>
      <c r="N337" s="71"/>
      <c r="O337" s="66"/>
      <c r="P337" s="71"/>
      <c r="Q337" s="76"/>
      <c r="R337" s="76"/>
      <c r="S337" s="76"/>
      <c r="T337" s="77"/>
    </row>
    <row r="338" spans="1:20" ht="18" customHeight="1">
      <c r="A338" s="36"/>
      <c r="B338" s="39"/>
      <c r="C338" s="67"/>
      <c r="D338" s="277"/>
      <c r="E338" s="278"/>
      <c r="F338" s="45"/>
      <c r="G338" s="281"/>
      <c r="H338" s="289"/>
      <c r="I338" s="291"/>
      <c r="J338" s="292"/>
      <c r="K338" s="293"/>
      <c r="L338" s="48"/>
      <c r="M338" s="66"/>
      <c r="O338" s="71"/>
      <c r="Q338" s="71"/>
      <c r="R338" s="71"/>
      <c r="S338" s="71"/>
    </row>
    <row r="339" spans="1:20" ht="18" customHeight="1">
      <c r="A339" s="36"/>
      <c r="B339" s="42"/>
      <c r="C339" s="72"/>
      <c r="D339" s="279"/>
      <c r="E339" s="280"/>
      <c r="F339" s="47"/>
      <c r="G339" s="282"/>
      <c r="H339" s="290"/>
      <c r="I339" s="294"/>
      <c r="J339" s="295"/>
      <c r="K339" s="296"/>
      <c r="L339" s="48"/>
      <c r="M339" s="66"/>
      <c r="N339" s="71"/>
      <c r="O339" s="66"/>
      <c r="P339" s="71"/>
      <c r="Q339" s="76"/>
      <c r="R339" s="76"/>
      <c r="S339" s="76"/>
      <c r="T339" s="77"/>
    </row>
    <row r="340" spans="1:20" ht="18" customHeight="1">
      <c r="A340" s="36"/>
      <c r="B340" s="39"/>
      <c r="C340" s="67"/>
      <c r="D340" s="277"/>
      <c r="E340" s="278"/>
      <c r="F340" s="45"/>
      <c r="G340" s="281"/>
      <c r="H340" s="289"/>
      <c r="I340" s="291"/>
      <c r="J340" s="292"/>
      <c r="K340" s="293"/>
      <c r="L340" s="48"/>
      <c r="M340" s="66"/>
      <c r="O340" s="71"/>
      <c r="Q340" s="71"/>
      <c r="R340" s="71"/>
      <c r="S340" s="71"/>
    </row>
    <row r="341" spans="1:20" ht="18" customHeight="1">
      <c r="A341" s="36"/>
      <c r="B341" s="42"/>
      <c r="C341" s="72"/>
      <c r="D341" s="279"/>
      <c r="E341" s="280"/>
      <c r="F341" s="47"/>
      <c r="G341" s="282"/>
      <c r="H341" s="290"/>
      <c r="I341" s="294"/>
      <c r="J341" s="295"/>
      <c r="K341" s="296"/>
      <c r="L341" s="48"/>
      <c r="M341" s="66"/>
      <c r="N341" s="71"/>
      <c r="O341" s="66"/>
      <c r="P341" s="71"/>
      <c r="Q341" s="76"/>
      <c r="R341" s="76"/>
      <c r="S341" s="76"/>
      <c r="T341" s="77"/>
    </row>
    <row r="342" spans="1:20" ht="18" customHeight="1">
      <c r="A342" s="36"/>
      <c r="B342" s="39"/>
      <c r="C342" s="67"/>
      <c r="D342" s="277"/>
      <c r="E342" s="278"/>
      <c r="F342" s="45"/>
      <c r="G342" s="281"/>
      <c r="H342" s="289"/>
      <c r="I342" s="291"/>
      <c r="J342" s="292"/>
      <c r="K342" s="293"/>
      <c r="L342" s="48"/>
      <c r="M342" s="66"/>
      <c r="O342" s="71"/>
      <c r="Q342" s="71"/>
      <c r="R342" s="71"/>
      <c r="S342" s="71"/>
    </row>
    <row r="343" spans="1:20" ht="18" customHeight="1">
      <c r="A343" s="36"/>
      <c r="B343" s="42"/>
      <c r="C343" s="72"/>
      <c r="D343" s="279"/>
      <c r="E343" s="280"/>
      <c r="F343" s="47"/>
      <c r="G343" s="282"/>
      <c r="H343" s="290"/>
      <c r="I343" s="294"/>
      <c r="J343" s="295"/>
      <c r="K343" s="296"/>
      <c r="L343" s="48"/>
      <c r="M343" s="66"/>
      <c r="N343" s="71"/>
      <c r="O343" s="66"/>
      <c r="P343" s="71"/>
      <c r="Q343" s="76"/>
      <c r="R343" s="76"/>
      <c r="S343" s="76"/>
      <c r="T343" s="77"/>
    </row>
    <row r="344" spans="1:20" ht="18" customHeight="1">
      <c r="A344" s="36"/>
      <c r="B344" s="39"/>
      <c r="C344" s="67"/>
      <c r="D344" s="277"/>
      <c r="E344" s="278"/>
      <c r="F344" s="45"/>
      <c r="G344" s="281"/>
      <c r="H344" s="289">
        <f>SUM(H322:H343)</f>
        <v>45840</v>
      </c>
      <c r="I344" s="291"/>
      <c r="J344" s="292"/>
      <c r="K344" s="293"/>
      <c r="L344" s="48"/>
      <c r="M344" s="66"/>
      <c r="N344" s="71"/>
      <c r="O344" s="66"/>
    </row>
    <row r="345" spans="1:20" ht="18" customHeight="1">
      <c r="A345" s="36"/>
      <c r="B345" s="42"/>
      <c r="C345" s="42" t="s">
        <v>478</v>
      </c>
      <c r="D345" s="279"/>
      <c r="E345" s="280"/>
      <c r="F345" s="59"/>
      <c r="G345" s="282"/>
      <c r="H345" s="290"/>
      <c r="I345" s="294"/>
      <c r="J345" s="295"/>
      <c r="K345" s="296"/>
      <c r="L345" s="48"/>
      <c r="M345" s="66"/>
      <c r="O345" s="66"/>
    </row>
    <row r="346" spans="1:20" ht="18" customHeight="1">
      <c r="A346" s="36"/>
      <c r="C346" s="78"/>
      <c r="D346" s="61"/>
      <c r="E346" s="61"/>
      <c r="F346" s="62"/>
      <c r="G346" s="63"/>
      <c r="H346" s="63"/>
      <c r="I346" s="79"/>
      <c r="J346" s="79"/>
      <c r="K346" s="79"/>
      <c r="M346" s="66"/>
      <c r="N346" s="71"/>
      <c r="O346" s="66"/>
    </row>
    <row r="347" spans="1:20" ht="18" customHeight="1">
      <c r="A347" s="36"/>
      <c r="D347" s="61"/>
      <c r="E347" s="61"/>
      <c r="F347" s="62"/>
      <c r="G347" s="63"/>
      <c r="H347" s="63"/>
      <c r="I347" s="64"/>
      <c r="J347" s="64"/>
      <c r="K347" s="64"/>
    </row>
    <row r="348" spans="1:20" ht="18" customHeight="1">
      <c r="A348" s="36"/>
      <c r="B348" s="39"/>
      <c r="C348" s="39"/>
      <c r="D348" s="277"/>
      <c r="E348" s="278"/>
      <c r="F348" s="45"/>
      <c r="G348" s="281"/>
      <c r="H348" s="281"/>
      <c r="I348" s="283"/>
      <c r="J348" s="284"/>
      <c r="K348" s="285"/>
    </row>
    <row r="349" spans="1:20" ht="18" customHeight="1">
      <c r="A349" s="36"/>
      <c r="B349" s="65">
        <f>B27</f>
        <v>8</v>
      </c>
      <c r="C349" s="42" t="str">
        <f>C27</f>
        <v>屋外給水設備工事</v>
      </c>
      <c r="D349" s="279"/>
      <c r="E349" s="280"/>
      <c r="F349" s="47"/>
      <c r="G349" s="282"/>
      <c r="H349" s="282"/>
      <c r="I349" s="286"/>
      <c r="J349" s="287"/>
      <c r="K349" s="288"/>
      <c r="M349" s="66"/>
    </row>
    <row r="350" spans="1:20" ht="18" customHeight="1">
      <c r="A350" s="36"/>
      <c r="B350" s="39"/>
      <c r="C350" s="67"/>
      <c r="D350" s="277">
        <v>9</v>
      </c>
      <c r="E350" s="278"/>
      <c r="F350" s="45">
        <v>4</v>
      </c>
      <c r="G350" s="281">
        <v>1470</v>
      </c>
      <c r="H350" s="289">
        <f>D350*G350</f>
        <v>13230</v>
      </c>
      <c r="I350" s="291"/>
      <c r="J350" s="292"/>
      <c r="K350" s="293"/>
      <c r="L350" s="48"/>
      <c r="M350" s="66"/>
      <c r="O350" s="71"/>
      <c r="Q350" s="71"/>
      <c r="R350" s="71"/>
      <c r="S350" s="71"/>
    </row>
    <row r="351" spans="1:20" ht="18" customHeight="1">
      <c r="A351" s="36"/>
      <c r="B351" s="42"/>
      <c r="C351" s="72" t="s">
        <v>239</v>
      </c>
      <c r="D351" s="279"/>
      <c r="E351" s="280"/>
      <c r="F351" s="47" t="s">
        <v>76</v>
      </c>
      <c r="G351" s="282"/>
      <c r="H351" s="290"/>
      <c r="I351" s="294" t="s">
        <v>240</v>
      </c>
      <c r="J351" s="295"/>
      <c r="K351" s="296"/>
      <c r="L351" s="48"/>
      <c r="M351" s="66"/>
      <c r="N351" s="71"/>
      <c r="O351" s="66"/>
      <c r="P351" s="71"/>
      <c r="Q351" s="76"/>
      <c r="R351" s="76"/>
      <c r="S351" s="76"/>
      <c r="T351" s="77"/>
    </row>
    <row r="352" spans="1:20" ht="18" customHeight="1">
      <c r="A352" s="36"/>
      <c r="B352" s="39"/>
      <c r="C352" s="67"/>
      <c r="D352" s="277">
        <v>10</v>
      </c>
      <c r="E352" s="278"/>
      <c r="F352" s="45">
        <v>4</v>
      </c>
      <c r="G352" s="281">
        <v>1850</v>
      </c>
      <c r="H352" s="289">
        <f>D352*G352</f>
        <v>18500</v>
      </c>
      <c r="I352" s="291"/>
      <c r="J352" s="292"/>
      <c r="K352" s="293"/>
      <c r="L352" s="48"/>
      <c r="M352" s="66"/>
      <c r="O352" s="71"/>
      <c r="Q352" s="71"/>
      <c r="R352" s="71"/>
      <c r="S352" s="71"/>
    </row>
    <row r="353" spans="1:20" ht="18" customHeight="1">
      <c r="A353" s="36"/>
      <c r="B353" s="42"/>
      <c r="C353" s="72" t="s">
        <v>241</v>
      </c>
      <c r="D353" s="279"/>
      <c r="E353" s="280"/>
      <c r="F353" s="47" t="s">
        <v>76</v>
      </c>
      <c r="G353" s="282"/>
      <c r="H353" s="290"/>
      <c r="I353" s="294" t="s">
        <v>242</v>
      </c>
      <c r="J353" s="295"/>
      <c r="K353" s="296"/>
      <c r="L353" s="48"/>
      <c r="M353" s="66"/>
      <c r="N353" s="71"/>
      <c r="O353" s="66"/>
      <c r="P353" s="71"/>
      <c r="Q353" s="76"/>
      <c r="R353" s="76"/>
      <c r="S353" s="76"/>
      <c r="T353" s="77"/>
    </row>
    <row r="354" spans="1:20" ht="18" customHeight="1">
      <c r="A354" s="36"/>
      <c r="B354" s="39"/>
      <c r="C354" s="67"/>
      <c r="D354" s="277">
        <v>53</v>
      </c>
      <c r="E354" s="278"/>
      <c r="F354" s="45">
        <v>4</v>
      </c>
      <c r="G354" s="281">
        <v>2000</v>
      </c>
      <c r="H354" s="289">
        <f>D354*G354</f>
        <v>106000</v>
      </c>
      <c r="I354" s="291"/>
      <c r="J354" s="292"/>
      <c r="K354" s="293"/>
      <c r="L354" s="48"/>
      <c r="M354" s="66"/>
      <c r="O354" s="71"/>
      <c r="Q354" s="71"/>
      <c r="R354" s="71"/>
      <c r="S354" s="71"/>
    </row>
    <row r="355" spans="1:20" ht="18" customHeight="1">
      <c r="A355" s="36"/>
      <c r="B355" s="42"/>
      <c r="C355" s="72" t="s">
        <v>243</v>
      </c>
      <c r="D355" s="279"/>
      <c r="E355" s="280"/>
      <c r="F355" s="47" t="s">
        <v>76</v>
      </c>
      <c r="G355" s="282"/>
      <c r="H355" s="290"/>
      <c r="I355" s="294" t="s">
        <v>244</v>
      </c>
      <c r="J355" s="295"/>
      <c r="K355" s="296"/>
      <c r="L355" s="48"/>
      <c r="M355" s="66"/>
      <c r="N355" s="71"/>
      <c r="O355" s="66"/>
      <c r="P355" s="71"/>
      <c r="Q355" s="76"/>
      <c r="R355" s="76"/>
      <c r="S355" s="76"/>
      <c r="T355" s="77"/>
    </row>
    <row r="356" spans="1:20" ht="18" customHeight="1">
      <c r="A356" s="36"/>
      <c r="B356" s="39"/>
      <c r="C356" s="67"/>
      <c r="D356" s="277">
        <v>1</v>
      </c>
      <c r="E356" s="278"/>
      <c r="F356" s="45">
        <v>4</v>
      </c>
      <c r="G356" s="281">
        <v>5080</v>
      </c>
      <c r="H356" s="289">
        <f>D356*G356</f>
        <v>5080</v>
      </c>
      <c r="I356" s="291"/>
      <c r="J356" s="292"/>
      <c r="K356" s="293"/>
      <c r="L356" s="48"/>
      <c r="M356" s="66"/>
      <c r="O356" s="71"/>
      <c r="Q356" s="71"/>
      <c r="R356" s="71"/>
      <c r="S356" s="71"/>
    </row>
    <row r="357" spans="1:20" ht="18" customHeight="1">
      <c r="A357" s="36"/>
      <c r="B357" s="42"/>
      <c r="C357" s="72" t="s">
        <v>245</v>
      </c>
      <c r="D357" s="279"/>
      <c r="E357" s="280"/>
      <c r="F357" s="47" t="s">
        <v>73</v>
      </c>
      <c r="G357" s="282"/>
      <c r="H357" s="290"/>
      <c r="I357" s="294" t="s">
        <v>246</v>
      </c>
      <c r="J357" s="295"/>
      <c r="K357" s="296"/>
      <c r="L357" s="48"/>
      <c r="M357" s="66"/>
      <c r="N357" s="71"/>
      <c r="O357" s="66"/>
      <c r="P357" s="71"/>
      <c r="Q357" s="76"/>
      <c r="R357" s="76"/>
      <c r="S357" s="76"/>
      <c r="T357" s="77"/>
    </row>
    <row r="358" spans="1:20" ht="18" customHeight="1">
      <c r="A358" s="36"/>
      <c r="B358" s="39"/>
      <c r="C358" s="107"/>
      <c r="D358" s="339">
        <v>1</v>
      </c>
      <c r="E358" s="340"/>
      <c r="F358" s="114">
        <v>4</v>
      </c>
      <c r="G358" s="343">
        <v>6580</v>
      </c>
      <c r="H358" s="325">
        <f>D358*G358</f>
        <v>6580</v>
      </c>
      <c r="I358" s="328"/>
      <c r="J358" s="329"/>
      <c r="K358" s="330"/>
      <c r="L358" s="48"/>
      <c r="M358" s="66"/>
      <c r="O358" s="71"/>
      <c r="Q358" s="71"/>
      <c r="R358" s="71"/>
      <c r="S358" s="71"/>
    </row>
    <row r="359" spans="1:20" ht="18" customHeight="1">
      <c r="A359" s="36"/>
      <c r="B359" s="42"/>
      <c r="C359" s="109" t="s">
        <v>247</v>
      </c>
      <c r="D359" s="341"/>
      <c r="E359" s="342"/>
      <c r="F359" s="110" t="s">
        <v>73</v>
      </c>
      <c r="G359" s="344"/>
      <c r="H359" s="327"/>
      <c r="I359" s="331" t="s">
        <v>248</v>
      </c>
      <c r="J359" s="332"/>
      <c r="K359" s="333"/>
      <c r="L359" s="48"/>
      <c r="M359" s="66"/>
      <c r="N359" s="71"/>
      <c r="O359" s="66"/>
      <c r="P359" s="71"/>
      <c r="Q359" s="76"/>
      <c r="R359" s="76"/>
      <c r="S359" s="76"/>
      <c r="T359" s="77"/>
    </row>
    <row r="360" spans="1:20" ht="18" customHeight="1">
      <c r="A360" s="36"/>
      <c r="B360" s="39"/>
      <c r="C360" s="67"/>
      <c r="D360" s="277">
        <v>2</v>
      </c>
      <c r="E360" s="278"/>
      <c r="F360" s="45">
        <v>4</v>
      </c>
      <c r="G360" s="281">
        <v>9270</v>
      </c>
      <c r="H360" s="289">
        <f>D360*G360</f>
        <v>18540</v>
      </c>
      <c r="I360" s="291"/>
      <c r="J360" s="292"/>
      <c r="K360" s="293"/>
      <c r="L360" s="48"/>
      <c r="M360" s="66"/>
      <c r="O360" s="71"/>
      <c r="Q360" s="71"/>
      <c r="R360" s="71"/>
      <c r="S360" s="71"/>
    </row>
    <row r="361" spans="1:20" ht="18" customHeight="1">
      <c r="A361" s="36"/>
      <c r="B361" s="42"/>
      <c r="C361" s="72" t="s">
        <v>249</v>
      </c>
      <c r="D361" s="279"/>
      <c r="E361" s="280"/>
      <c r="F361" s="47" t="s">
        <v>73</v>
      </c>
      <c r="G361" s="282"/>
      <c r="H361" s="290"/>
      <c r="I361" s="294" t="s">
        <v>250</v>
      </c>
      <c r="J361" s="295"/>
      <c r="K361" s="296"/>
      <c r="L361" s="48"/>
      <c r="M361" s="66"/>
      <c r="N361" s="71"/>
      <c r="O361" s="66"/>
      <c r="P361" s="71"/>
      <c r="Q361" s="76"/>
      <c r="R361" s="76"/>
      <c r="S361" s="76"/>
      <c r="T361" s="77"/>
    </row>
    <row r="362" spans="1:20" ht="18" customHeight="1">
      <c r="A362" s="36"/>
      <c r="B362" s="39"/>
      <c r="C362" s="67"/>
      <c r="D362" s="277">
        <v>3</v>
      </c>
      <c r="E362" s="278"/>
      <c r="F362" s="45">
        <v>4</v>
      </c>
      <c r="G362" s="281">
        <v>17500</v>
      </c>
      <c r="H362" s="289">
        <f>D362*G362</f>
        <v>52500</v>
      </c>
      <c r="I362" s="291"/>
      <c r="J362" s="292"/>
      <c r="K362" s="293"/>
      <c r="L362" s="48"/>
      <c r="M362" s="66"/>
      <c r="O362" s="71"/>
      <c r="Q362" s="71"/>
      <c r="R362" s="71"/>
      <c r="S362" s="71"/>
    </row>
    <row r="363" spans="1:20" ht="18" customHeight="1">
      <c r="A363" s="36"/>
      <c r="B363" s="42"/>
      <c r="C363" s="72" t="s">
        <v>251</v>
      </c>
      <c r="D363" s="279"/>
      <c r="E363" s="280"/>
      <c r="F363" s="47" t="s">
        <v>128</v>
      </c>
      <c r="G363" s="282"/>
      <c r="H363" s="290"/>
      <c r="I363" s="294" t="s">
        <v>252</v>
      </c>
      <c r="J363" s="295"/>
      <c r="K363" s="296"/>
      <c r="L363" s="48"/>
      <c r="M363" s="66"/>
      <c r="N363" s="71"/>
      <c r="O363" s="66"/>
      <c r="P363" s="71"/>
      <c r="Q363" s="76"/>
      <c r="R363" s="76"/>
      <c r="S363" s="76"/>
      <c r="T363" s="77"/>
    </row>
    <row r="364" spans="1:20" ht="18" customHeight="1">
      <c r="A364" s="36"/>
      <c r="B364" s="39"/>
      <c r="C364" s="67"/>
      <c r="D364" s="277">
        <v>2</v>
      </c>
      <c r="E364" s="278"/>
      <c r="F364" s="45">
        <v>4</v>
      </c>
      <c r="G364" s="281">
        <v>21100</v>
      </c>
      <c r="H364" s="289">
        <f>D364*G364</f>
        <v>42200</v>
      </c>
      <c r="I364" s="291"/>
      <c r="J364" s="292"/>
      <c r="K364" s="293"/>
      <c r="L364" s="48"/>
      <c r="M364" s="66"/>
      <c r="O364" s="71"/>
      <c r="Q364" s="71"/>
      <c r="R364" s="71"/>
      <c r="S364" s="71"/>
    </row>
    <row r="365" spans="1:20" ht="18" customHeight="1">
      <c r="A365" s="36"/>
      <c r="B365" s="42"/>
      <c r="C365" s="72" t="s">
        <v>253</v>
      </c>
      <c r="D365" s="279"/>
      <c r="E365" s="280"/>
      <c r="F365" s="47" t="s">
        <v>128</v>
      </c>
      <c r="G365" s="282"/>
      <c r="H365" s="290"/>
      <c r="I365" s="294" t="s">
        <v>254</v>
      </c>
      <c r="J365" s="295"/>
      <c r="K365" s="296"/>
      <c r="L365" s="48"/>
      <c r="M365" s="66"/>
      <c r="N365" s="71"/>
      <c r="O365" s="66"/>
      <c r="P365" s="71"/>
      <c r="Q365" s="76"/>
      <c r="R365" s="76"/>
      <c r="S365" s="76"/>
      <c r="T365" s="77"/>
    </row>
    <row r="366" spans="1:20" ht="18" customHeight="1">
      <c r="A366" s="36"/>
      <c r="B366" s="39"/>
      <c r="C366" s="67"/>
      <c r="D366" s="277">
        <v>1</v>
      </c>
      <c r="E366" s="278"/>
      <c r="F366" s="45">
        <v>4</v>
      </c>
      <c r="G366" s="281"/>
      <c r="H366" s="289">
        <v>2960</v>
      </c>
      <c r="I366" s="291"/>
      <c r="J366" s="292"/>
      <c r="K366" s="293"/>
      <c r="L366" s="48"/>
      <c r="M366" s="66"/>
      <c r="O366" s="71"/>
      <c r="Q366" s="71"/>
      <c r="R366" s="71"/>
      <c r="S366" s="71"/>
    </row>
    <row r="367" spans="1:20" ht="18" customHeight="1">
      <c r="A367" s="36"/>
      <c r="B367" s="42"/>
      <c r="C367" s="72" t="s">
        <v>255</v>
      </c>
      <c r="D367" s="279"/>
      <c r="E367" s="280"/>
      <c r="F367" s="47" t="s">
        <v>8</v>
      </c>
      <c r="G367" s="282"/>
      <c r="H367" s="290"/>
      <c r="I367" s="294" t="s">
        <v>256</v>
      </c>
      <c r="J367" s="295"/>
      <c r="K367" s="296"/>
      <c r="L367" s="48"/>
      <c r="M367" s="66"/>
      <c r="N367" s="71"/>
      <c r="O367" s="66"/>
      <c r="P367" s="71"/>
      <c r="Q367" s="76"/>
      <c r="R367" s="76"/>
      <c r="S367" s="76"/>
      <c r="T367" s="77"/>
    </row>
    <row r="368" spans="1:20" ht="18" customHeight="1">
      <c r="A368" s="36"/>
      <c r="B368" s="39"/>
      <c r="C368" s="67"/>
      <c r="D368" s="277">
        <v>1</v>
      </c>
      <c r="E368" s="278"/>
      <c r="F368" s="45">
        <v>4</v>
      </c>
      <c r="G368" s="281"/>
      <c r="H368" s="289">
        <v>23300</v>
      </c>
      <c r="I368" s="291"/>
      <c r="J368" s="292"/>
      <c r="K368" s="293"/>
      <c r="L368" s="48"/>
      <c r="M368" s="66"/>
      <c r="O368" s="71"/>
      <c r="Q368" s="71"/>
      <c r="R368" s="71"/>
      <c r="S368" s="71"/>
    </row>
    <row r="369" spans="1:20" ht="18" customHeight="1">
      <c r="A369" s="36"/>
      <c r="B369" s="42"/>
      <c r="C369" s="72" t="s">
        <v>257</v>
      </c>
      <c r="D369" s="279"/>
      <c r="E369" s="280"/>
      <c r="F369" s="47" t="s">
        <v>8</v>
      </c>
      <c r="G369" s="282"/>
      <c r="H369" s="290"/>
      <c r="I369" s="294" t="s">
        <v>258</v>
      </c>
      <c r="J369" s="295"/>
      <c r="K369" s="296"/>
      <c r="L369" s="48"/>
      <c r="M369" s="66"/>
      <c r="N369" s="71"/>
      <c r="O369" s="66"/>
      <c r="P369" s="71"/>
      <c r="Q369" s="76"/>
      <c r="R369" s="76"/>
      <c r="S369" s="76"/>
      <c r="T369" s="77"/>
    </row>
    <row r="370" spans="1:20" ht="18" customHeight="1">
      <c r="A370" s="36"/>
      <c r="B370" s="39"/>
      <c r="C370" s="67"/>
      <c r="D370" s="277"/>
      <c r="E370" s="278"/>
      <c r="F370" s="45"/>
      <c r="G370" s="281"/>
      <c r="H370" s="289"/>
      <c r="I370" s="291"/>
      <c r="J370" s="292"/>
      <c r="K370" s="293"/>
      <c r="L370" s="48"/>
      <c r="M370" s="66"/>
      <c r="N370" s="71"/>
      <c r="O370" s="66"/>
    </row>
    <row r="371" spans="1:20" ht="18" customHeight="1">
      <c r="A371" s="36"/>
      <c r="B371" s="42"/>
      <c r="C371" s="42"/>
      <c r="D371" s="279"/>
      <c r="E371" s="280"/>
      <c r="F371" s="59"/>
      <c r="G371" s="282"/>
      <c r="H371" s="290"/>
      <c r="I371" s="294"/>
      <c r="J371" s="295"/>
      <c r="K371" s="296"/>
      <c r="L371" s="48"/>
      <c r="M371" s="66"/>
      <c r="O371" s="66"/>
    </row>
    <row r="372" spans="1:20" ht="18" customHeight="1">
      <c r="A372" s="36"/>
      <c r="C372" s="78"/>
      <c r="D372" s="61"/>
      <c r="E372" s="61"/>
      <c r="F372" s="62"/>
      <c r="G372" s="63"/>
      <c r="H372" s="63"/>
      <c r="I372" s="79"/>
      <c r="J372" s="79"/>
      <c r="K372" s="79"/>
      <c r="M372" s="66"/>
      <c r="N372" s="71"/>
      <c r="O372" s="66"/>
    </row>
    <row r="373" spans="1:20" ht="18" customHeight="1">
      <c r="A373" s="36"/>
      <c r="D373" s="61"/>
      <c r="E373" s="61"/>
      <c r="F373" s="62"/>
      <c r="G373" s="63"/>
      <c r="H373" s="63"/>
      <c r="I373" s="64"/>
      <c r="J373" s="64"/>
      <c r="K373" s="64"/>
    </row>
    <row r="374" spans="1:20" ht="18" customHeight="1">
      <c r="A374" s="36"/>
      <c r="B374" s="39"/>
      <c r="C374" s="39"/>
      <c r="D374" s="277"/>
      <c r="E374" s="278"/>
      <c r="F374" s="45"/>
      <c r="G374" s="281"/>
      <c r="H374" s="281"/>
      <c r="I374" s="283"/>
      <c r="J374" s="284"/>
      <c r="K374" s="285"/>
    </row>
    <row r="375" spans="1:20" ht="18" customHeight="1">
      <c r="A375" s="36"/>
      <c r="B375" s="65"/>
      <c r="C375" s="42"/>
      <c r="D375" s="279"/>
      <c r="E375" s="280"/>
      <c r="F375" s="47"/>
      <c r="G375" s="282"/>
      <c r="H375" s="282"/>
      <c r="I375" s="286"/>
      <c r="J375" s="287"/>
      <c r="K375" s="288"/>
      <c r="M375" s="66"/>
    </row>
    <row r="376" spans="1:20" ht="18" customHeight="1">
      <c r="A376" s="36"/>
      <c r="B376" s="39"/>
      <c r="C376" s="67"/>
      <c r="D376" s="277">
        <v>1</v>
      </c>
      <c r="E376" s="278"/>
      <c r="F376" s="45">
        <v>4</v>
      </c>
      <c r="G376" s="281"/>
      <c r="H376" s="289">
        <v>31900</v>
      </c>
      <c r="I376" s="291"/>
      <c r="J376" s="292"/>
      <c r="K376" s="293"/>
      <c r="L376" s="48"/>
      <c r="M376" s="66"/>
      <c r="O376" s="71"/>
      <c r="Q376" s="71"/>
      <c r="R376" s="71"/>
      <c r="S376" s="71"/>
    </row>
    <row r="377" spans="1:20" ht="18" customHeight="1">
      <c r="A377" s="36"/>
      <c r="B377" s="42"/>
      <c r="C377" s="72" t="s">
        <v>98</v>
      </c>
      <c r="D377" s="279"/>
      <c r="E377" s="280"/>
      <c r="F377" s="47" t="s">
        <v>8</v>
      </c>
      <c r="G377" s="282"/>
      <c r="H377" s="290"/>
      <c r="I377" s="294" t="s">
        <v>259</v>
      </c>
      <c r="J377" s="295"/>
      <c r="K377" s="296"/>
      <c r="L377" s="48"/>
      <c r="M377" s="66"/>
      <c r="N377" s="71"/>
      <c r="O377" s="66"/>
      <c r="P377" s="71"/>
      <c r="Q377" s="76"/>
      <c r="R377" s="76"/>
      <c r="S377" s="76"/>
      <c r="T377" s="77"/>
    </row>
    <row r="378" spans="1:20" ht="18" customHeight="1">
      <c r="A378" s="36"/>
      <c r="B378" s="39"/>
      <c r="C378" s="67"/>
      <c r="D378" s="277">
        <v>1</v>
      </c>
      <c r="E378" s="278"/>
      <c r="F378" s="45">
        <v>4</v>
      </c>
      <c r="G378" s="281"/>
      <c r="H378" s="289">
        <v>12500</v>
      </c>
      <c r="I378" s="291"/>
      <c r="J378" s="292"/>
      <c r="K378" s="293"/>
      <c r="L378" s="48"/>
      <c r="M378" s="66"/>
      <c r="O378" s="71"/>
      <c r="Q378" s="71"/>
      <c r="R378" s="71"/>
      <c r="S378" s="71"/>
    </row>
    <row r="379" spans="1:20" ht="18" customHeight="1">
      <c r="A379" s="36"/>
      <c r="B379" s="42"/>
      <c r="C379" s="72" t="s">
        <v>260</v>
      </c>
      <c r="D379" s="279"/>
      <c r="E379" s="280"/>
      <c r="F379" s="47" t="s">
        <v>8</v>
      </c>
      <c r="G379" s="282"/>
      <c r="H379" s="290"/>
      <c r="I379" s="294" t="s">
        <v>261</v>
      </c>
      <c r="J379" s="295"/>
      <c r="K379" s="296"/>
      <c r="L379" s="48"/>
      <c r="M379" s="66"/>
      <c r="N379" s="71"/>
      <c r="O379" s="66"/>
      <c r="P379" s="71"/>
      <c r="Q379" s="76"/>
      <c r="R379" s="76"/>
      <c r="S379" s="76"/>
      <c r="T379" s="77"/>
    </row>
    <row r="380" spans="1:20" ht="18" customHeight="1">
      <c r="A380" s="36"/>
      <c r="B380" s="39"/>
      <c r="C380" s="96"/>
      <c r="D380" s="345"/>
      <c r="E380" s="346"/>
      <c r="F380" s="97"/>
      <c r="G380" s="349"/>
      <c r="H380" s="351"/>
      <c r="I380" s="353"/>
      <c r="J380" s="354"/>
      <c r="K380" s="355"/>
      <c r="L380" s="48"/>
      <c r="M380" s="66"/>
      <c r="O380" s="71"/>
      <c r="Q380" s="71"/>
      <c r="R380" s="71"/>
      <c r="S380" s="71"/>
    </row>
    <row r="381" spans="1:20" ht="18" customHeight="1">
      <c r="A381" s="36"/>
      <c r="B381" s="42"/>
      <c r="C381" s="98"/>
      <c r="D381" s="347"/>
      <c r="E381" s="348"/>
      <c r="F381" s="99"/>
      <c r="G381" s="350"/>
      <c r="H381" s="352"/>
      <c r="I381" s="356"/>
      <c r="J381" s="357"/>
      <c r="K381" s="358"/>
      <c r="L381" s="48"/>
      <c r="M381" s="66"/>
      <c r="N381" s="71"/>
      <c r="O381" s="66"/>
      <c r="P381" s="71"/>
      <c r="Q381" s="76"/>
      <c r="R381" s="76"/>
      <c r="S381" s="76"/>
      <c r="T381" s="77"/>
    </row>
    <row r="382" spans="1:20" ht="18" customHeight="1">
      <c r="A382" s="36"/>
      <c r="B382" s="39"/>
      <c r="C382" s="67"/>
      <c r="D382" s="277"/>
      <c r="E382" s="278"/>
      <c r="F382" s="45"/>
      <c r="G382" s="281"/>
      <c r="H382" s="289"/>
      <c r="I382" s="291"/>
      <c r="J382" s="292"/>
      <c r="K382" s="293"/>
      <c r="L382" s="48"/>
      <c r="M382" s="66"/>
      <c r="O382" s="71"/>
      <c r="Q382" s="71"/>
      <c r="R382" s="71"/>
      <c r="S382" s="71"/>
    </row>
    <row r="383" spans="1:20" ht="18" customHeight="1">
      <c r="A383" s="36"/>
      <c r="B383" s="42"/>
      <c r="C383" s="72"/>
      <c r="D383" s="279"/>
      <c r="E383" s="280"/>
      <c r="F383" s="47"/>
      <c r="G383" s="282"/>
      <c r="H383" s="290"/>
      <c r="I383" s="294"/>
      <c r="J383" s="295"/>
      <c r="K383" s="296"/>
      <c r="L383" s="48"/>
      <c r="M383" s="66"/>
      <c r="N383" s="71"/>
      <c r="O383" s="66"/>
      <c r="P383" s="71"/>
      <c r="Q383" s="76"/>
      <c r="R383" s="76"/>
      <c r="S383" s="76"/>
      <c r="T383" s="77"/>
    </row>
    <row r="384" spans="1:20" ht="18" customHeight="1">
      <c r="A384" s="36"/>
      <c r="B384" s="39"/>
      <c r="C384" s="67"/>
      <c r="D384" s="277"/>
      <c r="E384" s="278"/>
      <c r="F384" s="45"/>
      <c r="G384" s="281"/>
      <c r="H384" s="289"/>
      <c r="I384" s="291"/>
      <c r="J384" s="292"/>
      <c r="K384" s="293"/>
      <c r="L384" s="48"/>
      <c r="M384" s="66"/>
      <c r="O384" s="71"/>
      <c r="Q384" s="71"/>
      <c r="R384" s="71"/>
      <c r="S384" s="71"/>
    </row>
    <row r="385" spans="1:20" ht="18" customHeight="1">
      <c r="A385" s="36"/>
      <c r="B385" s="42"/>
      <c r="C385" s="72"/>
      <c r="D385" s="279"/>
      <c r="E385" s="280"/>
      <c r="F385" s="47"/>
      <c r="G385" s="282"/>
      <c r="H385" s="290"/>
      <c r="I385" s="294"/>
      <c r="J385" s="295"/>
      <c r="K385" s="296"/>
      <c r="L385" s="48"/>
      <c r="M385" s="66"/>
      <c r="N385" s="71"/>
      <c r="O385" s="66"/>
      <c r="P385" s="71"/>
      <c r="Q385" s="76"/>
      <c r="R385" s="76"/>
      <c r="S385" s="76"/>
      <c r="T385" s="77"/>
    </row>
    <row r="386" spans="1:20" ht="18" customHeight="1">
      <c r="A386" s="36"/>
      <c r="B386" s="39"/>
      <c r="C386" s="67"/>
      <c r="D386" s="277"/>
      <c r="E386" s="278"/>
      <c r="F386" s="45"/>
      <c r="G386" s="281"/>
      <c r="H386" s="289"/>
      <c r="I386" s="291"/>
      <c r="J386" s="292"/>
      <c r="K386" s="293"/>
      <c r="L386" s="48"/>
      <c r="M386" s="66"/>
      <c r="O386" s="71"/>
      <c r="Q386" s="71"/>
      <c r="R386" s="71"/>
      <c r="S386" s="71"/>
    </row>
    <row r="387" spans="1:20" ht="18" customHeight="1">
      <c r="A387" s="36"/>
      <c r="B387" s="42"/>
      <c r="C387" s="72"/>
      <c r="D387" s="279"/>
      <c r="E387" s="280"/>
      <c r="F387" s="47"/>
      <c r="G387" s="282"/>
      <c r="H387" s="290"/>
      <c r="I387" s="294"/>
      <c r="J387" s="295"/>
      <c r="K387" s="296"/>
      <c r="L387" s="48"/>
      <c r="M387" s="66"/>
      <c r="N387" s="71"/>
      <c r="O387" s="66"/>
      <c r="P387" s="71"/>
      <c r="Q387" s="76"/>
      <c r="R387" s="76"/>
      <c r="S387" s="76"/>
      <c r="T387" s="77"/>
    </row>
    <row r="388" spans="1:20" ht="18" customHeight="1">
      <c r="A388" s="36"/>
      <c r="B388" s="39"/>
      <c r="C388" s="67"/>
      <c r="D388" s="277"/>
      <c r="E388" s="278"/>
      <c r="F388" s="45"/>
      <c r="G388" s="281"/>
      <c r="H388" s="289"/>
      <c r="I388" s="291"/>
      <c r="J388" s="292"/>
      <c r="K388" s="293"/>
      <c r="L388" s="48"/>
      <c r="M388" s="66"/>
      <c r="O388" s="71"/>
      <c r="Q388" s="71"/>
      <c r="R388" s="71"/>
      <c r="S388" s="71"/>
    </row>
    <row r="389" spans="1:20" ht="18" customHeight="1">
      <c r="A389" s="36"/>
      <c r="B389" s="42"/>
      <c r="C389" s="72"/>
      <c r="D389" s="279"/>
      <c r="E389" s="280"/>
      <c r="F389" s="47"/>
      <c r="G389" s="282"/>
      <c r="H389" s="290"/>
      <c r="I389" s="294"/>
      <c r="J389" s="295"/>
      <c r="K389" s="296"/>
      <c r="L389" s="48"/>
      <c r="M389" s="66"/>
      <c r="N389" s="71"/>
      <c r="O389" s="66"/>
      <c r="P389" s="71"/>
      <c r="Q389" s="76"/>
      <c r="R389" s="76"/>
      <c r="S389" s="76"/>
      <c r="T389" s="77"/>
    </row>
    <row r="390" spans="1:20" ht="18" customHeight="1">
      <c r="A390" s="36"/>
      <c r="B390" s="39"/>
      <c r="C390" s="67"/>
      <c r="D390" s="277"/>
      <c r="E390" s="278"/>
      <c r="F390" s="45"/>
      <c r="G390" s="281"/>
      <c r="H390" s="289"/>
      <c r="I390" s="291"/>
      <c r="J390" s="292"/>
      <c r="K390" s="293"/>
      <c r="L390" s="48"/>
      <c r="M390" s="66"/>
      <c r="O390" s="71"/>
      <c r="Q390" s="71"/>
      <c r="R390" s="71"/>
      <c r="S390" s="71"/>
    </row>
    <row r="391" spans="1:20" ht="18" customHeight="1">
      <c r="A391" s="36"/>
      <c r="B391" s="42"/>
      <c r="C391" s="72"/>
      <c r="D391" s="279"/>
      <c r="E391" s="280"/>
      <c r="F391" s="47"/>
      <c r="G391" s="282"/>
      <c r="H391" s="290"/>
      <c r="I391" s="294"/>
      <c r="J391" s="295"/>
      <c r="K391" s="296"/>
      <c r="L391" s="48"/>
      <c r="M391" s="66"/>
      <c r="N391" s="71"/>
      <c r="O391" s="66"/>
      <c r="P391" s="71"/>
      <c r="Q391" s="76"/>
      <c r="R391" s="76"/>
      <c r="S391" s="76"/>
      <c r="T391" s="77"/>
    </row>
    <row r="392" spans="1:20" ht="18" customHeight="1">
      <c r="A392" s="36"/>
      <c r="B392" s="39"/>
      <c r="C392" s="67"/>
      <c r="D392" s="277"/>
      <c r="E392" s="278"/>
      <c r="F392" s="45"/>
      <c r="G392" s="281"/>
      <c r="H392" s="289"/>
      <c r="I392" s="291"/>
      <c r="J392" s="292"/>
      <c r="K392" s="293"/>
      <c r="L392" s="48"/>
      <c r="M392" s="66"/>
      <c r="O392" s="71"/>
      <c r="Q392" s="71"/>
      <c r="R392" s="71"/>
      <c r="S392" s="71"/>
    </row>
    <row r="393" spans="1:20" ht="18" customHeight="1">
      <c r="A393" s="36"/>
      <c r="B393" s="42"/>
      <c r="C393" s="72"/>
      <c r="D393" s="279"/>
      <c r="E393" s="280"/>
      <c r="F393" s="47"/>
      <c r="G393" s="282"/>
      <c r="H393" s="290"/>
      <c r="I393" s="294"/>
      <c r="J393" s="295"/>
      <c r="K393" s="296"/>
      <c r="L393" s="48"/>
      <c r="M393" s="66"/>
      <c r="N393" s="71"/>
      <c r="O393" s="66"/>
      <c r="P393" s="71"/>
      <c r="Q393" s="76"/>
      <c r="R393" s="76"/>
      <c r="S393" s="76"/>
      <c r="T393" s="77"/>
    </row>
    <row r="394" spans="1:20" ht="18" customHeight="1">
      <c r="A394" s="36"/>
      <c r="B394" s="39"/>
      <c r="C394" s="67"/>
      <c r="D394" s="277"/>
      <c r="E394" s="278"/>
      <c r="F394" s="45"/>
      <c r="G394" s="281"/>
      <c r="H394" s="289"/>
      <c r="I394" s="291"/>
      <c r="J394" s="292"/>
      <c r="K394" s="293"/>
      <c r="L394" s="48"/>
      <c r="M394" s="66"/>
      <c r="O394" s="71"/>
      <c r="Q394" s="71"/>
      <c r="R394" s="71"/>
      <c r="S394" s="71"/>
    </row>
    <row r="395" spans="1:20" ht="18" customHeight="1">
      <c r="A395" s="36"/>
      <c r="B395" s="42"/>
      <c r="C395" s="72"/>
      <c r="D395" s="279"/>
      <c r="E395" s="280"/>
      <c r="F395" s="47"/>
      <c r="G395" s="282"/>
      <c r="H395" s="290"/>
      <c r="I395" s="294"/>
      <c r="J395" s="295"/>
      <c r="K395" s="296"/>
      <c r="L395" s="48"/>
      <c r="M395" s="66"/>
      <c r="N395" s="71"/>
      <c r="O395" s="66"/>
      <c r="P395" s="71"/>
      <c r="Q395" s="76"/>
      <c r="R395" s="76"/>
      <c r="S395" s="76"/>
      <c r="T395" s="77"/>
    </row>
    <row r="396" spans="1:20" ht="18" customHeight="1">
      <c r="A396" s="36"/>
      <c r="B396" s="39"/>
      <c r="C396" s="67"/>
      <c r="D396" s="277"/>
      <c r="E396" s="278"/>
      <c r="F396" s="45"/>
      <c r="G396" s="281"/>
      <c r="H396" s="289">
        <f>SUM(H350:H395)</f>
        <v>333290</v>
      </c>
      <c r="I396" s="291"/>
      <c r="J396" s="292"/>
      <c r="K396" s="293"/>
      <c r="L396" s="48"/>
      <c r="M396" s="66"/>
      <c r="N396" s="71"/>
      <c r="O396" s="66"/>
    </row>
    <row r="397" spans="1:20" ht="18" customHeight="1">
      <c r="A397" s="36"/>
      <c r="B397" s="42"/>
      <c r="C397" s="42" t="s">
        <v>479</v>
      </c>
      <c r="D397" s="279"/>
      <c r="E397" s="280"/>
      <c r="F397" s="59"/>
      <c r="G397" s="282"/>
      <c r="H397" s="290"/>
      <c r="I397" s="294"/>
      <c r="J397" s="295"/>
      <c r="K397" s="296"/>
      <c r="L397" s="48"/>
      <c r="M397" s="66"/>
      <c r="O397" s="66"/>
    </row>
    <row r="398" spans="1:20" ht="18" customHeight="1">
      <c r="A398" s="36"/>
      <c r="C398" s="78"/>
      <c r="D398" s="61"/>
      <c r="E398" s="61"/>
      <c r="F398" s="62"/>
      <c r="G398" s="63"/>
      <c r="H398" s="63"/>
      <c r="I398" s="79"/>
      <c r="J398" s="79"/>
      <c r="K398" s="79"/>
      <c r="M398" s="66"/>
      <c r="N398" s="71"/>
      <c r="O398" s="66"/>
    </row>
    <row r="399" spans="1:20" ht="18" customHeight="1">
      <c r="A399" s="36"/>
      <c r="D399" s="61"/>
      <c r="E399" s="61"/>
      <c r="F399" s="62"/>
      <c r="G399" s="63"/>
      <c r="H399" s="63"/>
      <c r="I399" s="64"/>
      <c r="J399" s="64"/>
      <c r="K399" s="64"/>
    </row>
    <row r="400" spans="1:20" ht="18" customHeight="1">
      <c r="A400" s="36"/>
      <c r="B400" s="39"/>
      <c r="C400" s="39"/>
      <c r="D400" s="277"/>
      <c r="E400" s="278"/>
      <c r="F400" s="45"/>
      <c r="G400" s="281"/>
      <c r="H400" s="281"/>
      <c r="I400" s="283"/>
      <c r="J400" s="284"/>
      <c r="K400" s="285"/>
    </row>
    <row r="401" spans="1:20" ht="18" customHeight="1">
      <c r="A401" s="36"/>
      <c r="B401" s="65">
        <f>B29</f>
        <v>9</v>
      </c>
      <c r="C401" s="42" t="str">
        <f>C29</f>
        <v>屋外排水設備工事</v>
      </c>
      <c r="D401" s="279"/>
      <c r="E401" s="280"/>
      <c r="F401" s="47"/>
      <c r="G401" s="282"/>
      <c r="H401" s="282"/>
      <c r="I401" s="286"/>
      <c r="J401" s="287"/>
      <c r="K401" s="288"/>
      <c r="M401" s="66"/>
    </row>
    <row r="402" spans="1:20" ht="18" customHeight="1">
      <c r="A402" s="36"/>
      <c r="B402" s="39"/>
      <c r="C402" s="67" t="s">
        <v>188</v>
      </c>
      <c r="D402" s="277">
        <v>3</v>
      </c>
      <c r="E402" s="278"/>
      <c r="F402" s="45">
        <v>4</v>
      </c>
      <c r="G402" s="281">
        <f>2880</f>
        <v>2880</v>
      </c>
      <c r="H402" s="289">
        <f>D402*G402</f>
        <v>8640</v>
      </c>
      <c r="I402" s="291"/>
      <c r="J402" s="292"/>
      <c r="K402" s="293"/>
      <c r="L402" s="48"/>
      <c r="M402" s="66"/>
      <c r="O402" s="71"/>
      <c r="Q402" s="71"/>
      <c r="R402" s="71"/>
      <c r="S402" s="71"/>
    </row>
    <row r="403" spans="1:20" ht="18" customHeight="1">
      <c r="A403" s="36"/>
      <c r="B403" s="42"/>
      <c r="C403" s="72" t="s">
        <v>262</v>
      </c>
      <c r="D403" s="279"/>
      <c r="E403" s="280"/>
      <c r="F403" s="47" t="s">
        <v>76</v>
      </c>
      <c r="G403" s="282"/>
      <c r="H403" s="290"/>
      <c r="I403" s="294" t="s">
        <v>263</v>
      </c>
      <c r="J403" s="295"/>
      <c r="K403" s="296"/>
      <c r="L403" s="48"/>
      <c r="M403" s="66"/>
      <c r="N403" s="71"/>
      <c r="O403" s="66"/>
      <c r="P403" s="71"/>
      <c r="Q403" s="76"/>
      <c r="R403" s="76"/>
      <c r="S403" s="76"/>
      <c r="T403" s="77"/>
    </row>
    <row r="404" spans="1:20" ht="18" customHeight="1">
      <c r="A404" s="36"/>
      <c r="B404" s="39"/>
      <c r="C404" s="67" t="s">
        <v>188</v>
      </c>
      <c r="D404" s="277">
        <v>8</v>
      </c>
      <c r="E404" s="278"/>
      <c r="F404" s="45">
        <v>4</v>
      </c>
      <c r="G404" s="281">
        <v>4500</v>
      </c>
      <c r="H404" s="289">
        <f>D404*G404</f>
        <v>36000</v>
      </c>
      <c r="I404" s="291"/>
      <c r="J404" s="292"/>
      <c r="K404" s="293"/>
      <c r="L404" s="48"/>
      <c r="M404" s="66"/>
      <c r="O404" s="71"/>
      <c r="Q404" s="71"/>
      <c r="R404" s="71"/>
      <c r="S404" s="71"/>
    </row>
    <row r="405" spans="1:20" ht="18" customHeight="1">
      <c r="A405" s="36"/>
      <c r="B405" s="42"/>
      <c r="C405" s="72" t="s">
        <v>264</v>
      </c>
      <c r="D405" s="279"/>
      <c r="E405" s="280"/>
      <c r="F405" s="47" t="s">
        <v>76</v>
      </c>
      <c r="G405" s="282"/>
      <c r="H405" s="290"/>
      <c r="I405" s="294" t="s">
        <v>265</v>
      </c>
      <c r="J405" s="295"/>
      <c r="K405" s="296"/>
      <c r="L405" s="48"/>
      <c r="M405" s="66"/>
      <c r="N405" s="71"/>
      <c r="O405" s="66"/>
      <c r="P405" s="71"/>
      <c r="Q405" s="76"/>
      <c r="R405" s="76"/>
      <c r="S405" s="76"/>
      <c r="T405" s="77"/>
    </row>
    <row r="406" spans="1:20" ht="18" customHeight="1">
      <c r="A406" s="36"/>
      <c r="B406" s="39"/>
      <c r="C406" s="107" t="s">
        <v>188</v>
      </c>
      <c r="D406" s="339">
        <v>108.6</v>
      </c>
      <c r="E406" s="340"/>
      <c r="F406" s="114">
        <v>4</v>
      </c>
      <c r="G406" s="343">
        <v>5880</v>
      </c>
      <c r="H406" s="325">
        <f>D406*G406</f>
        <v>638568</v>
      </c>
      <c r="I406" s="328"/>
      <c r="J406" s="329"/>
      <c r="K406" s="330"/>
      <c r="L406" s="48"/>
      <c r="M406" s="66"/>
      <c r="O406" s="71"/>
      <c r="Q406" s="71"/>
      <c r="R406" s="71"/>
      <c r="S406" s="71"/>
    </row>
    <row r="407" spans="1:20" ht="18" customHeight="1">
      <c r="A407" s="36"/>
      <c r="B407" s="42"/>
      <c r="C407" s="109" t="s">
        <v>266</v>
      </c>
      <c r="D407" s="341"/>
      <c r="E407" s="342"/>
      <c r="F407" s="110" t="s">
        <v>76</v>
      </c>
      <c r="G407" s="344"/>
      <c r="H407" s="327"/>
      <c r="I407" s="331" t="s">
        <v>267</v>
      </c>
      <c r="J407" s="332"/>
      <c r="K407" s="333"/>
      <c r="L407" s="48"/>
      <c r="M407" s="66"/>
      <c r="N407" s="71"/>
      <c r="O407" s="66"/>
      <c r="P407" s="71"/>
      <c r="Q407" s="76"/>
      <c r="R407" s="76"/>
      <c r="S407" s="76"/>
      <c r="T407" s="77"/>
    </row>
    <row r="408" spans="1:20" ht="18" customHeight="1">
      <c r="A408" s="36"/>
      <c r="B408" s="39"/>
      <c r="C408" s="67" t="s">
        <v>268</v>
      </c>
      <c r="D408" s="277">
        <v>16</v>
      </c>
      <c r="E408" s="278"/>
      <c r="F408" s="45">
        <v>4</v>
      </c>
      <c r="G408" s="281">
        <v>13930</v>
      </c>
      <c r="H408" s="289">
        <f>D408*G408</f>
        <v>222880</v>
      </c>
      <c r="I408" s="291"/>
      <c r="J408" s="292"/>
      <c r="K408" s="293"/>
      <c r="L408" s="48"/>
      <c r="M408" s="66"/>
      <c r="O408" s="71"/>
      <c r="Q408" s="71"/>
      <c r="R408" s="71"/>
      <c r="S408" s="71"/>
    </row>
    <row r="409" spans="1:20" ht="18" customHeight="1">
      <c r="A409" s="36"/>
      <c r="B409" s="42"/>
      <c r="C409" s="72" t="s">
        <v>269</v>
      </c>
      <c r="D409" s="279"/>
      <c r="E409" s="280"/>
      <c r="F409" s="47" t="s">
        <v>237</v>
      </c>
      <c r="G409" s="282"/>
      <c r="H409" s="290"/>
      <c r="I409" s="294" t="s">
        <v>270</v>
      </c>
      <c r="J409" s="295"/>
      <c r="K409" s="296"/>
      <c r="L409" s="48"/>
      <c r="M409" s="66"/>
      <c r="N409" s="71"/>
      <c r="O409" s="66"/>
      <c r="P409" s="71"/>
      <c r="Q409" s="76"/>
      <c r="R409" s="76"/>
      <c r="S409" s="76"/>
      <c r="T409" s="77"/>
    </row>
    <row r="410" spans="1:20" ht="18" customHeight="1">
      <c r="A410" s="36"/>
      <c r="B410" s="39"/>
      <c r="C410" s="67" t="s">
        <v>271</v>
      </c>
      <c r="D410" s="277">
        <v>6</v>
      </c>
      <c r="E410" s="278"/>
      <c r="F410" s="45">
        <v>4</v>
      </c>
      <c r="G410" s="281">
        <v>10350</v>
      </c>
      <c r="H410" s="289">
        <f>D410*G410</f>
        <v>62100</v>
      </c>
      <c r="I410" s="291"/>
      <c r="J410" s="292"/>
      <c r="K410" s="293"/>
      <c r="L410" s="48"/>
      <c r="M410" s="66"/>
      <c r="O410" s="71"/>
      <c r="Q410" s="71"/>
      <c r="R410" s="71"/>
      <c r="S410" s="71"/>
    </row>
    <row r="411" spans="1:20" ht="18" customHeight="1">
      <c r="A411" s="36"/>
      <c r="B411" s="42"/>
      <c r="C411" s="72" t="s">
        <v>269</v>
      </c>
      <c r="D411" s="279"/>
      <c r="E411" s="280"/>
      <c r="F411" s="47" t="s">
        <v>237</v>
      </c>
      <c r="G411" s="282"/>
      <c r="H411" s="290"/>
      <c r="I411" s="294" t="s">
        <v>272</v>
      </c>
      <c r="J411" s="295"/>
      <c r="K411" s="296"/>
      <c r="L411" s="48"/>
      <c r="M411" s="66"/>
      <c r="N411" s="71"/>
      <c r="O411" s="66"/>
      <c r="P411" s="71"/>
      <c r="Q411" s="76"/>
      <c r="R411" s="76"/>
      <c r="S411" s="76"/>
      <c r="T411" s="77"/>
    </row>
    <row r="412" spans="1:20" ht="18" customHeight="1">
      <c r="A412" s="36"/>
      <c r="B412" s="39"/>
      <c r="C412" s="67" t="s">
        <v>271</v>
      </c>
      <c r="D412" s="277">
        <v>3</v>
      </c>
      <c r="E412" s="278"/>
      <c r="F412" s="45">
        <v>4</v>
      </c>
      <c r="G412" s="281">
        <v>87650</v>
      </c>
      <c r="H412" s="289">
        <f>D412*G412</f>
        <v>262950</v>
      </c>
      <c r="I412" s="291"/>
      <c r="J412" s="292"/>
      <c r="K412" s="293"/>
      <c r="L412" s="48"/>
      <c r="M412" s="66"/>
      <c r="O412" s="71"/>
      <c r="Q412" s="71"/>
      <c r="R412" s="71"/>
      <c r="S412" s="71"/>
    </row>
    <row r="413" spans="1:20" ht="18" customHeight="1">
      <c r="A413" s="36"/>
      <c r="B413" s="42"/>
      <c r="C413" s="72" t="s">
        <v>273</v>
      </c>
      <c r="D413" s="279"/>
      <c r="E413" s="280"/>
      <c r="F413" s="47" t="s">
        <v>237</v>
      </c>
      <c r="G413" s="282"/>
      <c r="H413" s="290"/>
      <c r="I413" s="294" t="s">
        <v>274</v>
      </c>
      <c r="J413" s="295"/>
      <c r="K413" s="296"/>
      <c r="L413" s="48"/>
      <c r="M413" s="66"/>
      <c r="N413" s="71"/>
      <c r="O413" s="66"/>
      <c r="P413" s="71"/>
      <c r="Q413" s="76"/>
      <c r="R413" s="76"/>
      <c r="S413" s="76"/>
      <c r="T413" s="77"/>
    </row>
    <row r="414" spans="1:20" ht="18" customHeight="1">
      <c r="A414" s="36"/>
      <c r="B414" s="39"/>
      <c r="C414" s="67"/>
      <c r="D414" s="277">
        <v>1</v>
      </c>
      <c r="E414" s="278"/>
      <c r="F414" s="45">
        <v>4</v>
      </c>
      <c r="G414" s="281"/>
      <c r="H414" s="289">
        <v>23800</v>
      </c>
      <c r="I414" s="291"/>
      <c r="J414" s="292"/>
      <c r="K414" s="293"/>
      <c r="L414" s="48"/>
      <c r="M414" s="66"/>
      <c r="O414" s="71"/>
      <c r="Q414" s="71"/>
      <c r="R414" s="71"/>
      <c r="S414" s="71"/>
    </row>
    <row r="415" spans="1:20" ht="18" customHeight="1">
      <c r="A415" s="36"/>
      <c r="B415" s="42"/>
      <c r="C415" s="72" t="s">
        <v>275</v>
      </c>
      <c r="D415" s="279"/>
      <c r="E415" s="280"/>
      <c r="F415" s="47" t="s">
        <v>8</v>
      </c>
      <c r="G415" s="282"/>
      <c r="H415" s="290"/>
      <c r="I415" s="294" t="s">
        <v>276</v>
      </c>
      <c r="J415" s="295"/>
      <c r="K415" s="296"/>
      <c r="L415" s="48"/>
      <c r="M415" s="66"/>
      <c r="N415" s="71"/>
      <c r="O415" s="66"/>
      <c r="P415" s="71"/>
      <c r="Q415" s="76"/>
      <c r="R415" s="76"/>
      <c r="S415" s="76"/>
      <c r="T415" s="77"/>
    </row>
    <row r="416" spans="1:20" ht="18" customHeight="1">
      <c r="A416" s="36"/>
      <c r="B416" s="39"/>
      <c r="C416" s="67"/>
      <c r="D416" s="277">
        <v>1</v>
      </c>
      <c r="E416" s="278"/>
      <c r="F416" s="45">
        <v>4</v>
      </c>
      <c r="G416" s="281"/>
      <c r="H416" s="289">
        <v>95300</v>
      </c>
      <c r="I416" s="291"/>
      <c r="J416" s="292"/>
      <c r="K416" s="293"/>
      <c r="L416" s="48"/>
      <c r="M416" s="66"/>
      <c r="O416" s="71"/>
      <c r="Q416" s="71"/>
      <c r="R416" s="71"/>
      <c r="S416" s="71"/>
    </row>
    <row r="417" spans="1:20" ht="18" customHeight="1">
      <c r="A417" s="36"/>
      <c r="B417" s="42"/>
      <c r="C417" s="72" t="s">
        <v>98</v>
      </c>
      <c r="D417" s="279"/>
      <c r="E417" s="280"/>
      <c r="F417" s="47" t="s">
        <v>8</v>
      </c>
      <c r="G417" s="282"/>
      <c r="H417" s="290"/>
      <c r="I417" s="294" t="s">
        <v>277</v>
      </c>
      <c r="J417" s="295"/>
      <c r="K417" s="296"/>
      <c r="L417" s="48"/>
      <c r="M417" s="66"/>
      <c r="N417" s="71"/>
      <c r="O417" s="66"/>
      <c r="P417" s="71"/>
      <c r="Q417" s="76"/>
      <c r="R417" s="76"/>
      <c r="S417" s="76"/>
      <c r="T417" s="77"/>
    </row>
    <row r="418" spans="1:20" ht="18" customHeight="1">
      <c r="A418" s="36"/>
      <c r="B418" s="39"/>
      <c r="C418" s="67"/>
      <c r="D418" s="277">
        <v>1</v>
      </c>
      <c r="E418" s="278"/>
      <c r="F418" s="45">
        <v>4</v>
      </c>
      <c r="G418" s="281"/>
      <c r="H418" s="289">
        <v>61100</v>
      </c>
      <c r="I418" s="291"/>
      <c r="J418" s="292"/>
      <c r="K418" s="293"/>
      <c r="L418" s="48"/>
      <c r="M418" s="66"/>
      <c r="O418" s="71"/>
      <c r="Q418" s="71"/>
      <c r="R418" s="71"/>
      <c r="S418" s="71"/>
    </row>
    <row r="419" spans="1:20" ht="18" customHeight="1">
      <c r="A419" s="36"/>
      <c r="B419" s="42"/>
      <c r="C419" s="72" t="s">
        <v>260</v>
      </c>
      <c r="D419" s="279"/>
      <c r="E419" s="280"/>
      <c r="F419" s="47" t="s">
        <v>8</v>
      </c>
      <c r="G419" s="282"/>
      <c r="H419" s="290"/>
      <c r="I419" s="294" t="s">
        <v>278</v>
      </c>
      <c r="J419" s="295"/>
      <c r="K419" s="296"/>
      <c r="L419" s="48"/>
      <c r="M419" s="66"/>
      <c r="N419" s="71"/>
      <c r="O419" s="66"/>
      <c r="P419" s="71"/>
      <c r="Q419" s="76"/>
      <c r="R419" s="76"/>
      <c r="S419" s="76"/>
      <c r="T419" s="77"/>
    </row>
    <row r="420" spans="1:20" ht="18" customHeight="1">
      <c r="A420" s="36"/>
      <c r="B420" s="39"/>
      <c r="C420" s="96"/>
      <c r="D420" s="345"/>
      <c r="E420" s="346"/>
      <c r="F420" s="97"/>
      <c r="G420" s="349"/>
      <c r="H420" s="351"/>
      <c r="I420" s="353"/>
      <c r="J420" s="354"/>
      <c r="K420" s="355"/>
      <c r="L420" s="48"/>
      <c r="M420" s="66"/>
      <c r="O420" s="71"/>
      <c r="Q420" s="71"/>
      <c r="R420" s="71"/>
      <c r="S420" s="71"/>
    </row>
    <row r="421" spans="1:20" ht="18" customHeight="1">
      <c r="A421" s="36"/>
      <c r="B421" s="42"/>
      <c r="C421" s="98"/>
      <c r="D421" s="347"/>
      <c r="E421" s="348"/>
      <c r="F421" s="99"/>
      <c r="G421" s="350"/>
      <c r="H421" s="352"/>
      <c r="I421" s="356"/>
      <c r="J421" s="357"/>
      <c r="K421" s="358"/>
      <c r="L421" s="48"/>
      <c r="M421" s="66"/>
      <c r="N421" s="71"/>
      <c r="O421" s="66"/>
      <c r="P421" s="71"/>
      <c r="Q421" s="76"/>
      <c r="R421" s="76"/>
      <c r="S421" s="76"/>
      <c r="T421" s="77"/>
    </row>
    <row r="422" spans="1:20" ht="18" customHeight="1">
      <c r="A422" s="36"/>
      <c r="B422" s="39"/>
      <c r="C422" s="67"/>
      <c r="D422" s="277"/>
      <c r="E422" s="278"/>
      <c r="F422" s="45"/>
      <c r="G422" s="281"/>
      <c r="H422" s="289">
        <f>SUM(H402:H421)</f>
        <v>1411338</v>
      </c>
      <c r="I422" s="291"/>
      <c r="J422" s="292"/>
      <c r="K422" s="293"/>
      <c r="L422" s="48"/>
      <c r="M422" s="66"/>
      <c r="N422" s="71"/>
      <c r="O422" s="66"/>
    </row>
    <row r="423" spans="1:20" ht="18" customHeight="1">
      <c r="A423" s="36"/>
      <c r="B423" s="42"/>
      <c r="C423" s="42" t="s">
        <v>480</v>
      </c>
      <c r="D423" s="279"/>
      <c r="E423" s="280"/>
      <c r="F423" s="59"/>
      <c r="G423" s="282"/>
      <c r="H423" s="290"/>
      <c r="I423" s="294"/>
      <c r="J423" s="295"/>
      <c r="K423" s="296"/>
      <c r="L423" s="48"/>
      <c r="M423" s="66"/>
      <c r="O423" s="66"/>
    </row>
    <row r="424" spans="1:20" ht="18" customHeight="1">
      <c r="A424" s="36"/>
      <c r="C424" s="78"/>
      <c r="D424" s="61"/>
      <c r="E424" s="61"/>
      <c r="F424" s="62"/>
      <c r="G424" s="63"/>
      <c r="H424" s="63"/>
      <c r="I424" s="79"/>
      <c r="J424" s="79"/>
      <c r="K424" s="79"/>
      <c r="M424" s="66"/>
      <c r="N424" s="71"/>
      <c r="O424" s="66"/>
    </row>
    <row r="425" spans="1:20" ht="18" customHeight="1">
      <c r="A425" s="36"/>
      <c r="D425" s="61"/>
      <c r="E425" s="61"/>
      <c r="F425" s="62"/>
      <c r="G425" s="63"/>
      <c r="H425" s="63"/>
      <c r="I425" s="64"/>
      <c r="J425" s="64"/>
      <c r="K425" s="64"/>
    </row>
  </sheetData>
  <mergeCells count="968">
    <mergeCell ref="D420:E421"/>
    <mergeCell ref="G420:G421"/>
    <mergeCell ref="H420:H421"/>
    <mergeCell ref="I420:K420"/>
    <mergeCell ref="I421:K421"/>
    <mergeCell ref="D422:E423"/>
    <mergeCell ref="G422:G423"/>
    <mergeCell ref="H422:H423"/>
    <mergeCell ref="I422:K422"/>
    <mergeCell ref="I423:K423"/>
    <mergeCell ref="D416:E417"/>
    <mergeCell ref="G416:G417"/>
    <mergeCell ref="H416:H417"/>
    <mergeCell ref="I416:K416"/>
    <mergeCell ref="I417:K417"/>
    <mergeCell ref="D418:E419"/>
    <mergeCell ref="G418:G419"/>
    <mergeCell ref="H418:H419"/>
    <mergeCell ref="I418:K418"/>
    <mergeCell ref="I419:K419"/>
    <mergeCell ref="D412:E413"/>
    <mergeCell ref="G412:G413"/>
    <mergeCell ref="H412:H413"/>
    <mergeCell ref="I412:K412"/>
    <mergeCell ref="I413:K413"/>
    <mergeCell ref="D414:E415"/>
    <mergeCell ref="G414:G415"/>
    <mergeCell ref="H414:H415"/>
    <mergeCell ref="I414:K414"/>
    <mergeCell ref="I415:K415"/>
    <mergeCell ref="D408:E409"/>
    <mergeCell ref="G408:G409"/>
    <mergeCell ref="H408:H409"/>
    <mergeCell ref="I408:K408"/>
    <mergeCell ref="I409:K409"/>
    <mergeCell ref="D410:E411"/>
    <mergeCell ref="G410:G411"/>
    <mergeCell ref="H410:H411"/>
    <mergeCell ref="I410:K410"/>
    <mergeCell ref="I411:K411"/>
    <mergeCell ref="D404:E405"/>
    <mergeCell ref="G404:G405"/>
    <mergeCell ref="H404:H405"/>
    <mergeCell ref="I404:K404"/>
    <mergeCell ref="I405:K405"/>
    <mergeCell ref="D406:E407"/>
    <mergeCell ref="G406:G407"/>
    <mergeCell ref="H406:H407"/>
    <mergeCell ref="I406:K406"/>
    <mergeCell ref="I407:K407"/>
    <mergeCell ref="D400:E401"/>
    <mergeCell ref="G400:G401"/>
    <mergeCell ref="H400:H401"/>
    <mergeCell ref="I400:K400"/>
    <mergeCell ref="I401:K401"/>
    <mergeCell ref="D402:E403"/>
    <mergeCell ref="G402:G403"/>
    <mergeCell ref="H402:H403"/>
    <mergeCell ref="I402:K402"/>
    <mergeCell ref="I403:K403"/>
    <mergeCell ref="D394:E395"/>
    <mergeCell ref="G394:G395"/>
    <mergeCell ref="H394:H395"/>
    <mergeCell ref="I394:K394"/>
    <mergeCell ref="I395:K395"/>
    <mergeCell ref="D396:E397"/>
    <mergeCell ref="G396:G397"/>
    <mergeCell ref="H396:H397"/>
    <mergeCell ref="I396:K396"/>
    <mergeCell ref="I397:K397"/>
    <mergeCell ref="D390:E391"/>
    <mergeCell ref="G390:G391"/>
    <mergeCell ref="H390:H391"/>
    <mergeCell ref="I390:K390"/>
    <mergeCell ref="I391:K391"/>
    <mergeCell ref="D392:E393"/>
    <mergeCell ref="G392:G393"/>
    <mergeCell ref="H392:H393"/>
    <mergeCell ref="I392:K392"/>
    <mergeCell ref="I393:K393"/>
    <mergeCell ref="D386:E387"/>
    <mergeCell ref="G386:G387"/>
    <mergeCell ref="H386:H387"/>
    <mergeCell ref="I386:K386"/>
    <mergeCell ref="I387:K387"/>
    <mergeCell ref="D388:E389"/>
    <mergeCell ref="G388:G389"/>
    <mergeCell ref="H388:H389"/>
    <mergeCell ref="I388:K388"/>
    <mergeCell ref="I389:K389"/>
    <mergeCell ref="D382:E383"/>
    <mergeCell ref="G382:G383"/>
    <mergeCell ref="H382:H383"/>
    <mergeCell ref="I382:K382"/>
    <mergeCell ref="I383:K383"/>
    <mergeCell ref="D384:E385"/>
    <mergeCell ref="G384:G385"/>
    <mergeCell ref="H384:H385"/>
    <mergeCell ref="I384:K384"/>
    <mergeCell ref="I385:K385"/>
    <mergeCell ref="D378:E379"/>
    <mergeCell ref="G378:G379"/>
    <mergeCell ref="H378:H379"/>
    <mergeCell ref="I378:K378"/>
    <mergeCell ref="I379:K379"/>
    <mergeCell ref="D380:E381"/>
    <mergeCell ref="G380:G381"/>
    <mergeCell ref="H380:H381"/>
    <mergeCell ref="I380:K380"/>
    <mergeCell ref="I381:K381"/>
    <mergeCell ref="D374:E375"/>
    <mergeCell ref="G374:G375"/>
    <mergeCell ref="H374:H375"/>
    <mergeCell ref="I374:K374"/>
    <mergeCell ref="I375:K375"/>
    <mergeCell ref="D376:E377"/>
    <mergeCell ref="G376:G377"/>
    <mergeCell ref="H376:H377"/>
    <mergeCell ref="I376:K376"/>
    <mergeCell ref="I377:K377"/>
    <mergeCell ref="D368:E369"/>
    <mergeCell ref="G368:G369"/>
    <mergeCell ref="H368:H369"/>
    <mergeCell ref="I368:K368"/>
    <mergeCell ref="I369:K369"/>
    <mergeCell ref="D370:E371"/>
    <mergeCell ref="G370:G371"/>
    <mergeCell ref="H370:H371"/>
    <mergeCell ref="I370:K370"/>
    <mergeCell ref="I371:K371"/>
    <mergeCell ref="D364:E365"/>
    <mergeCell ref="G364:G365"/>
    <mergeCell ref="H364:H365"/>
    <mergeCell ref="I364:K364"/>
    <mergeCell ref="I365:K365"/>
    <mergeCell ref="D366:E367"/>
    <mergeCell ref="G366:G367"/>
    <mergeCell ref="H366:H367"/>
    <mergeCell ref="I366:K366"/>
    <mergeCell ref="I367:K367"/>
    <mergeCell ref="D360:E361"/>
    <mergeCell ref="G360:G361"/>
    <mergeCell ref="H360:H361"/>
    <mergeCell ref="I360:K360"/>
    <mergeCell ref="I361:K361"/>
    <mergeCell ref="D362:E363"/>
    <mergeCell ref="G362:G363"/>
    <mergeCell ref="H362:H363"/>
    <mergeCell ref="I362:K362"/>
    <mergeCell ref="I363:K363"/>
    <mergeCell ref="D356:E357"/>
    <mergeCell ref="G356:G357"/>
    <mergeCell ref="H356:H357"/>
    <mergeCell ref="I356:K356"/>
    <mergeCell ref="I357:K357"/>
    <mergeCell ref="D358:E359"/>
    <mergeCell ref="G358:G359"/>
    <mergeCell ref="H358:H359"/>
    <mergeCell ref="I358:K358"/>
    <mergeCell ref="I359:K359"/>
    <mergeCell ref="D352:E353"/>
    <mergeCell ref="G352:G353"/>
    <mergeCell ref="H352:H353"/>
    <mergeCell ref="I352:K352"/>
    <mergeCell ref="I353:K353"/>
    <mergeCell ref="D354:E355"/>
    <mergeCell ref="G354:G355"/>
    <mergeCell ref="H354:H355"/>
    <mergeCell ref="I354:K354"/>
    <mergeCell ref="I355:K355"/>
    <mergeCell ref="D348:E349"/>
    <mergeCell ref="G348:G349"/>
    <mergeCell ref="H348:H349"/>
    <mergeCell ref="I348:K348"/>
    <mergeCell ref="I349:K349"/>
    <mergeCell ref="D350:E351"/>
    <mergeCell ref="G350:G351"/>
    <mergeCell ref="H350:H351"/>
    <mergeCell ref="I350:K350"/>
    <mergeCell ref="I351:K351"/>
    <mergeCell ref="D342:E343"/>
    <mergeCell ref="G342:G343"/>
    <mergeCell ref="H342:H343"/>
    <mergeCell ref="I342:K342"/>
    <mergeCell ref="I343:K343"/>
    <mergeCell ref="D344:E345"/>
    <mergeCell ref="G344:G345"/>
    <mergeCell ref="H344:H345"/>
    <mergeCell ref="I344:K344"/>
    <mergeCell ref="I345:K345"/>
    <mergeCell ref="D338:E339"/>
    <mergeCell ref="G338:G339"/>
    <mergeCell ref="H338:H339"/>
    <mergeCell ref="I338:K338"/>
    <mergeCell ref="I339:K339"/>
    <mergeCell ref="D340:E341"/>
    <mergeCell ref="G340:G341"/>
    <mergeCell ref="H340:H341"/>
    <mergeCell ref="I340:K340"/>
    <mergeCell ref="I341:K341"/>
    <mergeCell ref="D334:E335"/>
    <mergeCell ref="G334:G335"/>
    <mergeCell ref="H334:H335"/>
    <mergeCell ref="I334:K334"/>
    <mergeCell ref="I335:K335"/>
    <mergeCell ref="D336:E337"/>
    <mergeCell ref="G336:G337"/>
    <mergeCell ref="H336:H337"/>
    <mergeCell ref="I336:K336"/>
    <mergeCell ref="I337:K337"/>
    <mergeCell ref="D330:E331"/>
    <mergeCell ref="G330:G331"/>
    <mergeCell ref="H330:H331"/>
    <mergeCell ref="I330:K330"/>
    <mergeCell ref="I331:K331"/>
    <mergeCell ref="D332:E333"/>
    <mergeCell ref="G332:G333"/>
    <mergeCell ref="H332:H333"/>
    <mergeCell ref="I332:K332"/>
    <mergeCell ref="I333:K333"/>
    <mergeCell ref="D326:E327"/>
    <mergeCell ref="G326:G327"/>
    <mergeCell ref="H326:H327"/>
    <mergeCell ref="I326:K326"/>
    <mergeCell ref="I327:K327"/>
    <mergeCell ref="D328:E329"/>
    <mergeCell ref="G328:G329"/>
    <mergeCell ref="H328:H329"/>
    <mergeCell ref="I328:K328"/>
    <mergeCell ref="I329:K329"/>
    <mergeCell ref="D322:E323"/>
    <mergeCell ref="G322:G323"/>
    <mergeCell ref="H322:H323"/>
    <mergeCell ref="I322:K322"/>
    <mergeCell ref="I323:K323"/>
    <mergeCell ref="D324:E325"/>
    <mergeCell ref="G324:G325"/>
    <mergeCell ref="H324:H325"/>
    <mergeCell ref="I324:K324"/>
    <mergeCell ref="I325:K325"/>
    <mergeCell ref="D316:E317"/>
    <mergeCell ref="G316:G317"/>
    <mergeCell ref="H316:H317"/>
    <mergeCell ref="I316:K316"/>
    <mergeCell ref="I317:K317"/>
    <mergeCell ref="D318:E319"/>
    <mergeCell ref="G318:G319"/>
    <mergeCell ref="H318:H319"/>
    <mergeCell ref="I318:K318"/>
    <mergeCell ref="I319:K319"/>
    <mergeCell ref="D312:E313"/>
    <mergeCell ref="G312:G313"/>
    <mergeCell ref="H312:H313"/>
    <mergeCell ref="I312:K312"/>
    <mergeCell ref="I313:K313"/>
    <mergeCell ref="D314:E315"/>
    <mergeCell ref="G314:G315"/>
    <mergeCell ref="H314:H315"/>
    <mergeCell ref="I314:K314"/>
    <mergeCell ref="I315:K315"/>
    <mergeCell ref="D308:E309"/>
    <mergeCell ref="G308:G309"/>
    <mergeCell ref="H308:H309"/>
    <mergeCell ref="I308:K308"/>
    <mergeCell ref="I309:K309"/>
    <mergeCell ref="D310:E311"/>
    <mergeCell ref="G310:G311"/>
    <mergeCell ref="H310:H311"/>
    <mergeCell ref="I310:K310"/>
    <mergeCell ref="I311:K311"/>
    <mergeCell ref="D304:E305"/>
    <mergeCell ref="G304:G305"/>
    <mergeCell ref="H304:H305"/>
    <mergeCell ref="I304:K304"/>
    <mergeCell ref="I305:K305"/>
    <mergeCell ref="D306:E307"/>
    <mergeCell ref="G306:G307"/>
    <mergeCell ref="H306:H307"/>
    <mergeCell ref="I306:K306"/>
    <mergeCell ref="I307:K307"/>
    <mergeCell ref="D300:E301"/>
    <mergeCell ref="G300:G301"/>
    <mergeCell ref="H300:H301"/>
    <mergeCell ref="I300:K300"/>
    <mergeCell ref="I301:K301"/>
    <mergeCell ref="D302:E303"/>
    <mergeCell ref="G302:G303"/>
    <mergeCell ref="H302:H303"/>
    <mergeCell ref="I302:K302"/>
    <mergeCell ref="I303:K303"/>
    <mergeCell ref="D296:E297"/>
    <mergeCell ref="G296:G297"/>
    <mergeCell ref="H296:H297"/>
    <mergeCell ref="I296:K296"/>
    <mergeCell ref="I297:K297"/>
    <mergeCell ref="D298:E299"/>
    <mergeCell ref="G298:G299"/>
    <mergeCell ref="H298:H299"/>
    <mergeCell ref="I298:K298"/>
    <mergeCell ref="I299:K299"/>
    <mergeCell ref="D290:E291"/>
    <mergeCell ref="G290:G291"/>
    <mergeCell ref="H290:H291"/>
    <mergeCell ref="I290:K290"/>
    <mergeCell ref="I291:K291"/>
    <mergeCell ref="D292:E293"/>
    <mergeCell ref="G292:G293"/>
    <mergeCell ref="H292:H293"/>
    <mergeCell ref="I292:K292"/>
    <mergeCell ref="I293:K293"/>
    <mergeCell ref="D286:E287"/>
    <mergeCell ref="G286:G287"/>
    <mergeCell ref="H286:H287"/>
    <mergeCell ref="I286:K286"/>
    <mergeCell ref="I287:K287"/>
    <mergeCell ref="D288:E289"/>
    <mergeCell ref="G288:G289"/>
    <mergeCell ref="H288:H289"/>
    <mergeCell ref="I288:K288"/>
    <mergeCell ref="I289:K289"/>
    <mergeCell ref="D282:E283"/>
    <mergeCell ref="G282:G283"/>
    <mergeCell ref="H282:H283"/>
    <mergeCell ref="I282:K282"/>
    <mergeCell ref="I283:K283"/>
    <mergeCell ref="D284:E285"/>
    <mergeCell ref="G284:G285"/>
    <mergeCell ref="H284:H285"/>
    <mergeCell ref="I284:K284"/>
    <mergeCell ref="I285:K285"/>
    <mergeCell ref="D278:E279"/>
    <mergeCell ref="G278:G279"/>
    <mergeCell ref="H278:H279"/>
    <mergeCell ref="I278:K278"/>
    <mergeCell ref="I279:K279"/>
    <mergeCell ref="D280:E281"/>
    <mergeCell ref="G280:G281"/>
    <mergeCell ref="H280:H281"/>
    <mergeCell ref="I280:K280"/>
    <mergeCell ref="I281:K281"/>
    <mergeCell ref="D274:E275"/>
    <mergeCell ref="G274:G275"/>
    <mergeCell ref="H274:H275"/>
    <mergeCell ref="I274:K274"/>
    <mergeCell ref="I275:K275"/>
    <mergeCell ref="D276:E277"/>
    <mergeCell ref="G276:G277"/>
    <mergeCell ref="H276:H277"/>
    <mergeCell ref="I276:K276"/>
    <mergeCell ref="I277:K277"/>
    <mergeCell ref="D270:E271"/>
    <mergeCell ref="G270:G271"/>
    <mergeCell ref="H270:H271"/>
    <mergeCell ref="I270:K270"/>
    <mergeCell ref="I271:K271"/>
    <mergeCell ref="D272:E273"/>
    <mergeCell ref="G272:G273"/>
    <mergeCell ref="H272:H273"/>
    <mergeCell ref="I272:K272"/>
    <mergeCell ref="I273:K273"/>
    <mergeCell ref="D264:E265"/>
    <mergeCell ref="G264:G265"/>
    <mergeCell ref="H264:H265"/>
    <mergeCell ref="I264:K264"/>
    <mergeCell ref="I265:K265"/>
    <mergeCell ref="D266:E267"/>
    <mergeCell ref="G266:G267"/>
    <mergeCell ref="H266:H267"/>
    <mergeCell ref="I266:K266"/>
    <mergeCell ref="I267:K267"/>
    <mergeCell ref="D260:E261"/>
    <mergeCell ref="G260:G261"/>
    <mergeCell ref="H260:H261"/>
    <mergeCell ref="I260:K260"/>
    <mergeCell ref="I261:K261"/>
    <mergeCell ref="D262:E263"/>
    <mergeCell ref="G262:G263"/>
    <mergeCell ref="H262:H263"/>
    <mergeCell ref="I262:K262"/>
    <mergeCell ref="I263:K263"/>
    <mergeCell ref="D256:E257"/>
    <mergeCell ref="G256:G257"/>
    <mergeCell ref="H256:H257"/>
    <mergeCell ref="I256:K256"/>
    <mergeCell ref="I257:K257"/>
    <mergeCell ref="D258:E259"/>
    <mergeCell ref="G258:G259"/>
    <mergeCell ref="H258:H259"/>
    <mergeCell ref="I258:K258"/>
    <mergeCell ref="I259:K259"/>
    <mergeCell ref="D252:E253"/>
    <mergeCell ref="G252:G253"/>
    <mergeCell ref="H252:H253"/>
    <mergeCell ref="I252:K252"/>
    <mergeCell ref="I253:K253"/>
    <mergeCell ref="D254:E255"/>
    <mergeCell ref="G254:G255"/>
    <mergeCell ref="H254:H255"/>
    <mergeCell ref="I254:K254"/>
    <mergeCell ref="I255:K255"/>
    <mergeCell ref="D248:E249"/>
    <mergeCell ref="G248:G249"/>
    <mergeCell ref="H248:H249"/>
    <mergeCell ref="I248:K248"/>
    <mergeCell ref="I249:K249"/>
    <mergeCell ref="D250:E251"/>
    <mergeCell ref="G250:G251"/>
    <mergeCell ref="H250:H251"/>
    <mergeCell ref="I250:K250"/>
    <mergeCell ref="I251:K251"/>
    <mergeCell ref="D244:E245"/>
    <mergeCell ref="G244:G245"/>
    <mergeCell ref="H244:H245"/>
    <mergeCell ref="I244:K244"/>
    <mergeCell ref="I245:K245"/>
    <mergeCell ref="D246:E247"/>
    <mergeCell ref="G246:G247"/>
    <mergeCell ref="H246:H247"/>
    <mergeCell ref="I246:K246"/>
    <mergeCell ref="I247:K247"/>
    <mergeCell ref="D238:E239"/>
    <mergeCell ref="G238:G239"/>
    <mergeCell ref="H238:H239"/>
    <mergeCell ref="I238:K238"/>
    <mergeCell ref="I239:K239"/>
    <mergeCell ref="D240:E241"/>
    <mergeCell ref="G240:G241"/>
    <mergeCell ref="H240:H241"/>
    <mergeCell ref="I240:K240"/>
    <mergeCell ref="I241:K241"/>
    <mergeCell ref="D234:E235"/>
    <mergeCell ref="G234:G235"/>
    <mergeCell ref="H234:H235"/>
    <mergeCell ref="I234:K234"/>
    <mergeCell ref="I235:K235"/>
    <mergeCell ref="D236:E237"/>
    <mergeCell ref="G236:G237"/>
    <mergeCell ref="H236:H237"/>
    <mergeCell ref="I236:K236"/>
    <mergeCell ref="I237:K237"/>
    <mergeCell ref="D230:E231"/>
    <mergeCell ref="G230:G231"/>
    <mergeCell ref="H230:H231"/>
    <mergeCell ref="I230:K230"/>
    <mergeCell ref="I231:K231"/>
    <mergeCell ref="D232:E233"/>
    <mergeCell ref="G232:G233"/>
    <mergeCell ref="H232:H233"/>
    <mergeCell ref="I232:K232"/>
    <mergeCell ref="I233:K233"/>
    <mergeCell ref="D226:E227"/>
    <mergeCell ref="G226:G227"/>
    <mergeCell ref="H226:H227"/>
    <mergeCell ref="I226:K226"/>
    <mergeCell ref="I227:K227"/>
    <mergeCell ref="D228:E229"/>
    <mergeCell ref="G228:G229"/>
    <mergeCell ref="H228:H229"/>
    <mergeCell ref="I228:K228"/>
    <mergeCell ref="I229:K229"/>
    <mergeCell ref="D222:E223"/>
    <mergeCell ref="G222:G223"/>
    <mergeCell ref="H222:H223"/>
    <mergeCell ref="I222:K222"/>
    <mergeCell ref="I223:K223"/>
    <mergeCell ref="D224:E225"/>
    <mergeCell ref="G224:G225"/>
    <mergeCell ref="H224:H225"/>
    <mergeCell ref="I224:K224"/>
    <mergeCell ref="I225:K225"/>
    <mergeCell ref="D218:E219"/>
    <mergeCell ref="G218:G219"/>
    <mergeCell ref="H218:H219"/>
    <mergeCell ref="I218:K218"/>
    <mergeCell ref="I219:K219"/>
    <mergeCell ref="D220:E221"/>
    <mergeCell ref="G220:G221"/>
    <mergeCell ref="H220:H221"/>
    <mergeCell ref="I220:K220"/>
    <mergeCell ref="I221:K221"/>
    <mergeCell ref="D212:E213"/>
    <mergeCell ref="G212:G213"/>
    <mergeCell ref="H212:H213"/>
    <mergeCell ref="I212:K212"/>
    <mergeCell ref="I213:K213"/>
    <mergeCell ref="D214:E215"/>
    <mergeCell ref="G214:G215"/>
    <mergeCell ref="H214:H215"/>
    <mergeCell ref="I214:K214"/>
    <mergeCell ref="I215:K215"/>
    <mergeCell ref="D208:E209"/>
    <mergeCell ref="G208:G209"/>
    <mergeCell ref="H208:H209"/>
    <mergeCell ref="I208:K208"/>
    <mergeCell ref="I209:K209"/>
    <mergeCell ref="D210:E211"/>
    <mergeCell ref="G210:G211"/>
    <mergeCell ref="H210:H211"/>
    <mergeCell ref="I210:K210"/>
    <mergeCell ref="I211:K211"/>
    <mergeCell ref="D204:E205"/>
    <mergeCell ref="G204:G205"/>
    <mergeCell ref="H204:H205"/>
    <mergeCell ref="I204:K204"/>
    <mergeCell ref="I205:K205"/>
    <mergeCell ref="D206:E207"/>
    <mergeCell ref="G206:G207"/>
    <mergeCell ref="H206:H207"/>
    <mergeCell ref="I206:K206"/>
    <mergeCell ref="I207:K207"/>
    <mergeCell ref="D200:E201"/>
    <mergeCell ref="G200:G201"/>
    <mergeCell ref="H200:H201"/>
    <mergeCell ref="I200:K200"/>
    <mergeCell ref="I201:K201"/>
    <mergeCell ref="D202:E203"/>
    <mergeCell ref="G202:G203"/>
    <mergeCell ref="H202:H203"/>
    <mergeCell ref="I202:K202"/>
    <mergeCell ref="I203:K203"/>
    <mergeCell ref="D196:E197"/>
    <mergeCell ref="G196:G197"/>
    <mergeCell ref="H196:H197"/>
    <mergeCell ref="I196:K196"/>
    <mergeCell ref="I197:K197"/>
    <mergeCell ref="D198:E199"/>
    <mergeCell ref="G198:G199"/>
    <mergeCell ref="H198:H199"/>
    <mergeCell ref="I198:K198"/>
    <mergeCell ref="I199:K199"/>
    <mergeCell ref="I191:K191"/>
    <mergeCell ref="D192:E193"/>
    <mergeCell ref="G192:G193"/>
    <mergeCell ref="H192:H193"/>
    <mergeCell ref="I192:K192"/>
    <mergeCell ref="I193:K193"/>
    <mergeCell ref="D194:E195"/>
    <mergeCell ref="G194:G195"/>
    <mergeCell ref="H194:H195"/>
    <mergeCell ref="I194:K194"/>
    <mergeCell ref="I195:K195"/>
    <mergeCell ref="D186:E187"/>
    <mergeCell ref="G186:G187"/>
    <mergeCell ref="H186:H187"/>
    <mergeCell ref="I186:K186"/>
    <mergeCell ref="I187:K187"/>
    <mergeCell ref="D188:E189"/>
    <mergeCell ref="G188:G189"/>
    <mergeCell ref="H188:H189"/>
    <mergeCell ref="I188:K188"/>
    <mergeCell ref="I189:K189"/>
    <mergeCell ref="D182:E183"/>
    <mergeCell ref="G182:G183"/>
    <mergeCell ref="H182:H183"/>
    <mergeCell ref="I182:K182"/>
    <mergeCell ref="I183:K183"/>
    <mergeCell ref="D184:E185"/>
    <mergeCell ref="G184:G185"/>
    <mergeCell ref="H184:H185"/>
    <mergeCell ref="I184:K184"/>
    <mergeCell ref="I185:K185"/>
    <mergeCell ref="D178:E179"/>
    <mergeCell ref="G178:G179"/>
    <mergeCell ref="H178:H179"/>
    <mergeCell ref="I178:K178"/>
    <mergeCell ref="I179:K179"/>
    <mergeCell ref="D180:E181"/>
    <mergeCell ref="G180:G181"/>
    <mergeCell ref="H180:H181"/>
    <mergeCell ref="I180:K180"/>
    <mergeCell ref="I181:K181"/>
    <mergeCell ref="D174:E175"/>
    <mergeCell ref="G174:G175"/>
    <mergeCell ref="H174:H175"/>
    <mergeCell ref="I174:K174"/>
    <mergeCell ref="I175:K175"/>
    <mergeCell ref="D176:E177"/>
    <mergeCell ref="G176:G177"/>
    <mergeCell ref="H176:H177"/>
    <mergeCell ref="I176:K176"/>
    <mergeCell ref="I177:K177"/>
    <mergeCell ref="D170:E171"/>
    <mergeCell ref="G170:G171"/>
    <mergeCell ref="H170:H171"/>
    <mergeCell ref="I170:K170"/>
    <mergeCell ref="I171:K171"/>
    <mergeCell ref="D172:E173"/>
    <mergeCell ref="G172:G173"/>
    <mergeCell ref="H172:H173"/>
    <mergeCell ref="I172:K172"/>
    <mergeCell ref="I173:K173"/>
    <mergeCell ref="I165:K165"/>
    <mergeCell ref="D166:E167"/>
    <mergeCell ref="G166:G167"/>
    <mergeCell ref="H166:H167"/>
    <mergeCell ref="D168:E169"/>
    <mergeCell ref="G168:G169"/>
    <mergeCell ref="H168:H169"/>
    <mergeCell ref="I168:K168"/>
    <mergeCell ref="I169:K169"/>
    <mergeCell ref="D160:E161"/>
    <mergeCell ref="G160:G161"/>
    <mergeCell ref="H160:H161"/>
    <mergeCell ref="I160:K160"/>
    <mergeCell ref="I161:K161"/>
    <mergeCell ref="D162:E163"/>
    <mergeCell ref="G162:G163"/>
    <mergeCell ref="H162:H163"/>
    <mergeCell ref="I162:K162"/>
    <mergeCell ref="I163:K163"/>
    <mergeCell ref="D156:E157"/>
    <mergeCell ref="G156:G157"/>
    <mergeCell ref="H156:H157"/>
    <mergeCell ref="I156:K156"/>
    <mergeCell ref="I157:K157"/>
    <mergeCell ref="D158:E159"/>
    <mergeCell ref="G158:G159"/>
    <mergeCell ref="H158:H159"/>
    <mergeCell ref="I158:K158"/>
    <mergeCell ref="I159:K159"/>
    <mergeCell ref="D152:E153"/>
    <mergeCell ref="G152:G153"/>
    <mergeCell ref="H152:H153"/>
    <mergeCell ref="I152:K152"/>
    <mergeCell ref="I153:K153"/>
    <mergeCell ref="D154:E155"/>
    <mergeCell ref="G154:G155"/>
    <mergeCell ref="H154:H155"/>
    <mergeCell ref="I154:K154"/>
    <mergeCell ref="I155:K155"/>
    <mergeCell ref="D148:E149"/>
    <mergeCell ref="G148:G149"/>
    <mergeCell ref="H148:H149"/>
    <mergeCell ref="I148:K148"/>
    <mergeCell ref="I149:K149"/>
    <mergeCell ref="D150:E151"/>
    <mergeCell ref="G150:G151"/>
    <mergeCell ref="H150:H151"/>
    <mergeCell ref="I150:K150"/>
    <mergeCell ref="I151:K151"/>
    <mergeCell ref="D144:E145"/>
    <mergeCell ref="G144:G145"/>
    <mergeCell ref="H144:H145"/>
    <mergeCell ref="I144:K144"/>
    <mergeCell ref="I145:K145"/>
    <mergeCell ref="D146:E147"/>
    <mergeCell ref="G146:G147"/>
    <mergeCell ref="H146:H147"/>
    <mergeCell ref="I146:K146"/>
    <mergeCell ref="I147:K147"/>
    <mergeCell ref="I139:K139"/>
    <mergeCell ref="D140:E141"/>
    <mergeCell ref="G140:G141"/>
    <mergeCell ref="H140:H141"/>
    <mergeCell ref="D142:E143"/>
    <mergeCell ref="G142:G143"/>
    <mergeCell ref="H142:H143"/>
    <mergeCell ref="I142:K142"/>
    <mergeCell ref="I143:K143"/>
    <mergeCell ref="D134:E135"/>
    <mergeCell ref="G134:G135"/>
    <mergeCell ref="H134:H135"/>
    <mergeCell ref="I134:K134"/>
    <mergeCell ref="I135:K135"/>
    <mergeCell ref="D136:E137"/>
    <mergeCell ref="G136:G137"/>
    <mergeCell ref="H136:H137"/>
    <mergeCell ref="I136:K136"/>
    <mergeCell ref="I137:K137"/>
    <mergeCell ref="D130:E131"/>
    <mergeCell ref="G130:G131"/>
    <mergeCell ref="H130:H131"/>
    <mergeCell ref="I130:K130"/>
    <mergeCell ref="I131:K131"/>
    <mergeCell ref="D132:E133"/>
    <mergeCell ref="G132:G133"/>
    <mergeCell ref="H132:H133"/>
    <mergeCell ref="I132:K132"/>
    <mergeCell ref="I133:K133"/>
    <mergeCell ref="D126:E127"/>
    <mergeCell ref="G126:G127"/>
    <mergeCell ref="H126:H127"/>
    <mergeCell ref="I126:K126"/>
    <mergeCell ref="I127:K127"/>
    <mergeCell ref="D128:E129"/>
    <mergeCell ref="G128:G129"/>
    <mergeCell ref="H128:H129"/>
    <mergeCell ref="I128:K128"/>
    <mergeCell ref="I129:K129"/>
    <mergeCell ref="D122:E123"/>
    <mergeCell ref="G122:G123"/>
    <mergeCell ref="H122:H123"/>
    <mergeCell ref="I122:K122"/>
    <mergeCell ref="I123:K123"/>
    <mergeCell ref="D124:E125"/>
    <mergeCell ref="G124:G125"/>
    <mergeCell ref="H124:H125"/>
    <mergeCell ref="I124:K124"/>
    <mergeCell ref="I125:K125"/>
    <mergeCell ref="D118:E119"/>
    <mergeCell ref="G118:G119"/>
    <mergeCell ref="H118:H119"/>
    <mergeCell ref="I118:K118"/>
    <mergeCell ref="I119:K119"/>
    <mergeCell ref="D120:E121"/>
    <mergeCell ref="G120:G121"/>
    <mergeCell ref="H120:H121"/>
    <mergeCell ref="I120:K120"/>
    <mergeCell ref="I121:K121"/>
    <mergeCell ref="I113:K113"/>
    <mergeCell ref="D114:E115"/>
    <mergeCell ref="G114:G115"/>
    <mergeCell ref="H114:H115"/>
    <mergeCell ref="I114:K114"/>
    <mergeCell ref="I115:K115"/>
    <mergeCell ref="D116:E117"/>
    <mergeCell ref="G116:G117"/>
    <mergeCell ref="H116:H117"/>
    <mergeCell ref="I116:K116"/>
    <mergeCell ref="I117:K117"/>
    <mergeCell ref="D108:E109"/>
    <mergeCell ref="G108:G109"/>
    <mergeCell ref="H108:H109"/>
    <mergeCell ref="I108:K108"/>
    <mergeCell ref="I109:K109"/>
    <mergeCell ref="D110:E111"/>
    <mergeCell ref="G110:G111"/>
    <mergeCell ref="H110:H111"/>
    <mergeCell ref="I110:K110"/>
    <mergeCell ref="I111:K111"/>
    <mergeCell ref="D104:E105"/>
    <mergeCell ref="G104:G105"/>
    <mergeCell ref="H104:H105"/>
    <mergeCell ref="I104:K104"/>
    <mergeCell ref="I105:K105"/>
    <mergeCell ref="D106:E107"/>
    <mergeCell ref="G106:G107"/>
    <mergeCell ref="H106:H107"/>
    <mergeCell ref="I106:K106"/>
    <mergeCell ref="I107:K107"/>
    <mergeCell ref="D100:E101"/>
    <mergeCell ref="G100:G101"/>
    <mergeCell ref="H100:H101"/>
    <mergeCell ref="I100:K100"/>
    <mergeCell ref="I101:K101"/>
    <mergeCell ref="D102:E103"/>
    <mergeCell ref="G102:G103"/>
    <mergeCell ref="H102:H103"/>
    <mergeCell ref="I102:K102"/>
    <mergeCell ref="I103:K103"/>
    <mergeCell ref="D96:E97"/>
    <mergeCell ref="G96:G97"/>
    <mergeCell ref="H96:H97"/>
    <mergeCell ref="I96:K96"/>
    <mergeCell ref="I97:K97"/>
    <mergeCell ref="D98:E99"/>
    <mergeCell ref="G98:G99"/>
    <mergeCell ref="H98:H99"/>
    <mergeCell ref="I98:K98"/>
    <mergeCell ref="I99:K99"/>
    <mergeCell ref="D92:E93"/>
    <mergeCell ref="G92:G93"/>
    <mergeCell ref="H92:H93"/>
    <mergeCell ref="I92:K92"/>
    <mergeCell ref="I93:K93"/>
    <mergeCell ref="D94:E95"/>
    <mergeCell ref="G94:G95"/>
    <mergeCell ref="H94:H95"/>
    <mergeCell ref="I94:K94"/>
    <mergeCell ref="I95:K95"/>
    <mergeCell ref="I87:K87"/>
    <mergeCell ref="D88:E89"/>
    <mergeCell ref="G88:G89"/>
    <mergeCell ref="H88:H89"/>
    <mergeCell ref="D90:E91"/>
    <mergeCell ref="G90:G91"/>
    <mergeCell ref="H90:H91"/>
    <mergeCell ref="I90:K90"/>
    <mergeCell ref="I91:K91"/>
    <mergeCell ref="D82:E83"/>
    <mergeCell ref="G82:G83"/>
    <mergeCell ref="H82:H83"/>
    <mergeCell ref="I82:K82"/>
    <mergeCell ref="I83:K83"/>
    <mergeCell ref="D84:E85"/>
    <mergeCell ref="G84:G85"/>
    <mergeCell ref="H84:H85"/>
    <mergeCell ref="I84:K84"/>
    <mergeCell ref="I85:K85"/>
    <mergeCell ref="D78:E79"/>
    <mergeCell ref="G78:G79"/>
    <mergeCell ref="H78:H79"/>
    <mergeCell ref="I78:K78"/>
    <mergeCell ref="I79:K79"/>
    <mergeCell ref="G80:G81"/>
    <mergeCell ref="H80:H81"/>
    <mergeCell ref="I80:K80"/>
    <mergeCell ref="I81:K81"/>
    <mergeCell ref="D74:E75"/>
    <mergeCell ref="G74:G75"/>
    <mergeCell ref="H74:H75"/>
    <mergeCell ref="I74:K74"/>
    <mergeCell ref="I75:K75"/>
    <mergeCell ref="G76:G77"/>
    <mergeCell ref="H76:H77"/>
    <mergeCell ref="I76:K76"/>
    <mergeCell ref="I77:K77"/>
    <mergeCell ref="D70:E71"/>
    <mergeCell ref="G70:G71"/>
    <mergeCell ref="H70:H71"/>
    <mergeCell ref="I70:K70"/>
    <mergeCell ref="I71:K71"/>
    <mergeCell ref="D72:E73"/>
    <mergeCell ref="G72:G73"/>
    <mergeCell ref="H72:H73"/>
    <mergeCell ref="I72:K72"/>
    <mergeCell ref="I73:K73"/>
    <mergeCell ref="D66:E67"/>
    <mergeCell ref="G66:G67"/>
    <mergeCell ref="H66:H67"/>
    <mergeCell ref="I66:K66"/>
    <mergeCell ref="I67:K67"/>
    <mergeCell ref="D68:E69"/>
    <mergeCell ref="G68:G69"/>
    <mergeCell ref="H68:H69"/>
    <mergeCell ref="I68:K68"/>
    <mergeCell ref="I69:K69"/>
    <mergeCell ref="D62:E63"/>
    <mergeCell ref="G62:G63"/>
    <mergeCell ref="H62:H63"/>
    <mergeCell ref="I62:K62"/>
    <mergeCell ref="I63:K63"/>
    <mergeCell ref="D64:E65"/>
    <mergeCell ref="G64:G65"/>
    <mergeCell ref="H64:H65"/>
    <mergeCell ref="I64:K64"/>
    <mergeCell ref="I65:K65"/>
    <mergeCell ref="D56:E57"/>
    <mergeCell ref="G56:G57"/>
    <mergeCell ref="H56:H57"/>
    <mergeCell ref="I56:K56"/>
    <mergeCell ref="I57:K57"/>
    <mergeCell ref="D60:E61"/>
    <mergeCell ref="G60:G61"/>
    <mergeCell ref="H60:H61"/>
    <mergeCell ref="I60:K60"/>
    <mergeCell ref="I61:K61"/>
    <mergeCell ref="D52:E53"/>
    <mergeCell ref="G52:G53"/>
    <mergeCell ref="H52:H53"/>
    <mergeCell ref="I52:K52"/>
    <mergeCell ref="I53:K53"/>
    <mergeCell ref="D54:E55"/>
    <mergeCell ref="G54:G55"/>
    <mergeCell ref="H54:H55"/>
    <mergeCell ref="I54:K54"/>
    <mergeCell ref="I55:K55"/>
    <mergeCell ref="D48:E49"/>
    <mergeCell ref="G48:G49"/>
    <mergeCell ref="H48:H49"/>
    <mergeCell ref="I48:K48"/>
    <mergeCell ref="I49:K49"/>
    <mergeCell ref="D50:E51"/>
    <mergeCell ref="G50:G51"/>
    <mergeCell ref="H50:H51"/>
    <mergeCell ref="I50:K50"/>
    <mergeCell ref="I51:K51"/>
    <mergeCell ref="D44:E45"/>
    <mergeCell ref="G44:G45"/>
    <mergeCell ref="H44:H45"/>
    <mergeCell ref="I44:K44"/>
    <mergeCell ref="I45:K45"/>
    <mergeCell ref="D46:E47"/>
    <mergeCell ref="G46:G47"/>
    <mergeCell ref="H46:H47"/>
    <mergeCell ref="I46:K46"/>
    <mergeCell ref="I47:K47"/>
    <mergeCell ref="D40:E41"/>
    <mergeCell ref="G40:G41"/>
    <mergeCell ref="H40:H41"/>
    <mergeCell ref="I40:K40"/>
    <mergeCell ref="I41:K41"/>
    <mergeCell ref="D42:E43"/>
    <mergeCell ref="G42:G43"/>
    <mergeCell ref="H42:H43"/>
    <mergeCell ref="I42:K42"/>
    <mergeCell ref="I43:K43"/>
    <mergeCell ref="D36:E37"/>
    <mergeCell ref="G36:G37"/>
    <mergeCell ref="H36:H37"/>
    <mergeCell ref="I36:K36"/>
    <mergeCell ref="I37:K37"/>
    <mergeCell ref="D38:E39"/>
    <mergeCell ref="G38:G39"/>
    <mergeCell ref="H38:H39"/>
    <mergeCell ref="I38:K38"/>
    <mergeCell ref="I39:K39"/>
    <mergeCell ref="D30:E31"/>
    <mergeCell ref="G30:G31"/>
    <mergeCell ref="I30:K30"/>
    <mergeCell ref="I31:K31"/>
    <mergeCell ref="I33:K33"/>
    <mergeCell ref="D34:E35"/>
    <mergeCell ref="G34:G35"/>
    <mergeCell ref="H34:H35"/>
    <mergeCell ref="I34:K34"/>
    <mergeCell ref="I35:K35"/>
    <mergeCell ref="D26:E27"/>
    <mergeCell ref="G26:G27"/>
    <mergeCell ref="H26:H27"/>
    <mergeCell ref="I26:K26"/>
    <mergeCell ref="I27:K27"/>
    <mergeCell ref="D28:E29"/>
    <mergeCell ref="G28:G29"/>
    <mergeCell ref="H28:H29"/>
    <mergeCell ref="I28:K28"/>
    <mergeCell ref="I29:K29"/>
    <mergeCell ref="D22:E23"/>
    <mergeCell ref="G22:G23"/>
    <mergeCell ref="H22:H23"/>
    <mergeCell ref="I22:K22"/>
    <mergeCell ref="I23:K23"/>
    <mergeCell ref="D24:E25"/>
    <mergeCell ref="G24:G25"/>
    <mergeCell ref="H24:H25"/>
    <mergeCell ref="I24:K24"/>
    <mergeCell ref="I25:K25"/>
    <mergeCell ref="D18:E19"/>
    <mergeCell ref="G18:G19"/>
    <mergeCell ref="H18:H19"/>
    <mergeCell ref="I18:K18"/>
    <mergeCell ref="I19:K19"/>
    <mergeCell ref="D20:E21"/>
    <mergeCell ref="G20:G21"/>
    <mergeCell ref="H20:H21"/>
    <mergeCell ref="I20:K20"/>
    <mergeCell ref="I21:K21"/>
    <mergeCell ref="D14:E15"/>
    <mergeCell ref="G14:G15"/>
    <mergeCell ref="H14:H15"/>
    <mergeCell ref="I14:K14"/>
    <mergeCell ref="I15:K15"/>
    <mergeCell ref="D16:E17"/>
    <mergeCell ref="G16:G17"/>
    <mergeCell ref="H16:H17"/>
    <mergeCell ref="I16:K16"/>
    <mergeCell ref="I17:K17"/>
    <mergeCell ref="D10:E11"/>
    <mergeCell ref="G10:G11"/>
    <mergeCell ref="H10:H11"/>
    <mergeCell ref="I10:K10"/>
    <mergeCell ref="I11:K11"/>
    <mergeCell ref="D12:E13"/>
    <mergeCell ref="G12:G13"/>
    <mergeCell ref="H12:H13"/>
    <mergeCell ref="I12:K12"/>
    <mergeCell ref="I13:K13"/>
    <mergeCell ref="B3:K3"/>
    <mergeCell ref="C5:C7"/>
    <mergeCell ref="D5:E7"/>
    <mergeCell ref="G5:G6"/>
    <mergeCell ref="H5:H6"/>
    <mergeCell ref="I5:K7"/>
    <mergeCell ref="D8:E9"/>
    <mergeCell ref="G8:G9"/>
    <mergeCell ref="H8:H9"/>
    <mergeCell ref="I8:K8"/>
    <mergeCell ref="I9:K9"/>
  </mergeCells>
  <phoneticPr fontId="2"/>
  <printOptions horizontalCentered="1" verticalCentered="1"/>
  <pageMargins left="0.19685039370078741" right="0.19685039370078741" top="0.19685039370078741" bottom="0.19685039370078741" header="0" footer="0"/>
  <pageSetup paperSize="9" firstPageNumber="4" orientation="landscape" cellComments="asDisplayed" r:id="rId1"/>
  <headerFooter differentOddEven="1" alignWithMargins="0">
    <oddFooter>&amp;L&amp;"ＭＳ 明朝,太字 斜体"
&amp;C&amp;"ＭＳ 明朝,標準"&amp;10亀山市&amp;R&amp;"ＭＳ 明朝,標準"&amp;10No,&amp;P</oddFooter>
    <evenHeader>&amp;R&amp;"ＭＳ 明朝,標準"&amp;10No,&amp;P</evenHeader>
  </headerFooter>
  <rowBreaks count="15" manualBreakCount="15">
    <brk id="32" max="11" man="1"/>
    <brk id="58" max="11" man="1"/>
    <brk id="86" max="11" man="1"/>
    <brk id="112" max="11" man="1"/>
    <brk id="138" max="11" man="1"/>
    <brk id="164" max="11" man="1"/>
    <brk id="190" max="11" man="1"/>
    <brk id="216" max="11" man="1"/>
    <brk id="242" max="11" man="1"/>
    <brk id="268" max="11" man="1"/>
    <brk id="294" max="11" man="1"/>
    <brk id="320" max="11" man="1"/>
    <brk id="346" max="11" man="1"/>
    <brk id="372" max="11" man="1"/>
    <brk id="398"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5"/>
  <sheetViews>
    <sheetView showZeros="0" view="pageBreakPreview" zoomScale="85" zoomScaleNormal="100" zoomScaleSheetLayoutView="85" workbookViewId="0">
      <pane ySplit="7" topLeftCell="A8" activePane="bottomLeft" state="frozen"/>
      <selection activeCell="B44" sqref="B44"/>
      <selection pane="bottomLeft" activeCell="H30" sqref="H30:H31"/>
    </sheetView>
  </sheetViews>
  <sheetFormatPr defaultColWidth="8.625" defaultRowHeight="14.25"/>
  <cols>
    <col min="1" max="1" width="1.25" customWidth="1"/>
    <col min="3" max="3" width="46" customWidth="1"/>
    <col min="4" max="4" width="9" customWidth="1"/>
    <col min="5" max="5" width="4" customWidth="1"/>
    <col min="6" max="6" width="4.5" customWidth="1"/>
    <col min="7" max="7" width="18.125" customWidth="1"/>
    <col min="8" max="8" width="21" customWidth="1"/>
    <col min="9" max="9" width="6.75" style="35" bestFit="1" customWidth="1"/>
    <col min="10" max="10" width="9.375" style="35" bestFit="1" customWidth="1"/>
    <col min="11" max="11" width="5.875" style="35" bestFit="1" customWidth="1"/>
    <col min="12" max="12" width="1.25" customWidth="1"/>
    <col min="14" max="15" width="8.625" customWidth="1"/>
    <col min="17" max="17" width="81.625" bestFit="1" customWidth="1"/>
    <col min="18" max="18" width="10.75" bestFit="1" customWidth="1"/>
  </cols>
  <sheetData>
    <row r="1" spans="1:18">
      <c r="A1" s="1"/>
      <c r="B1" s="1"/>
      <c r="C1" s="1"/>
      <c r="D1" s="1"/>
      <c r="E1" s="1"/>
      <c r="F1" s="1"/>
      <c r="G1" s="1"/>
      <c r="H1" s="1"/>
      <c r="I1" s="31"/>
      <c r="J1" s="31"/>
      <c r="K1" s="31"/>
      <c r="L1" s="1"/>
    </row>
    <row r="2" spans="1:18">
      <c r="A2" s="1"/>
      <c r="B2" s="13"/>
      <c r="C2" s="13"/>
      <c r="D2" s="13"/>
      <c r="E2" s="13"/>
      <c r="F2" s="13"/>
      <c r="G2" s="13"/>
      <c r="H2" s="13"/>
      <c r="I2" s="32"/>
      <c r="J2" s="32"/>
      <c r="K2" s="32"/>
      <c r="L2" s="1"/>
    </row>
    <row r="3" spans="1:18" ht="28.5">
      <c r="B3" s="371" t="s">
        <v>20</v>
      </c>
      <c r="C3" s="372"/>
      <c r="D3" s="372"/>
      <c r="E3" s="372"/>
      <c r="F3" s="372"/>
      <c r="G3" s="372"/>
      <c r="H3" s="372"/>
      <c r="I3" s="372"/>
      <c r="J3" s="372"/>
      <c r="K3" s="372"/>
      <c r="L3" s="1"/>
    </row>
    <row r="4" spans="1:18">
      <c r="A4" s="1"/>
      <c r="B4" s="14"/>
      <c r="C4" s="14"/>
      <c r="D4" s="14"/>
      <c r="E4" s="14"/>
      <c r="F4" s="14"/>
      <c r="G4" s="14"/>
      <c r="H4" s="14"/>
      <c r="I4" s="33"/>
      <c r="J4" s="33"/>
      <c r="K4" s="33"/>
      <c r="L4" s="1"/>
    </row>
    <row r="5" spans="1:18" ht="13.5" customHeight="1">
      <c r="A5" s="1"/>
      <c r="B5" s="3"/>
      <c r="C5" s="373" t="s">
        <v>0</v>
      </c>
      <c r="D5" s="376" t="s">
        <v>1</v>
      </c>
      <c r="E5" s="377"/>
      <c r="F5" s="4" t="s">
        <v>2</v>
      </c>
      <c r="G5" s="382" t="s">
        <v>3</v>
      </c>
      <c r="H5" s="382" t="s">
        <v>4</v>
      </c>
      <c r="I5" s="384" t="s">
        <v>5</v>
      </c>
      <c r="J5" s="385"/>
      <c r="K5" s="386"/>
      <c r="L5" s="2"/>
    </row>
    <row r="6" spans="1:18">
      <c r="A6" s="1"/>
      <c r="B6" s="5"/>
      <c r="C6" s="374"/>
      <c r="D6" s="378"/>
      <c r="E6" s="379"/>
      <c r="F6" s="5"/>
      <c r="G6" s="383"/>
      <c r="H6" s="383"/>
      <c r="I6" s="387"/>
      <c r="J6" s="388"/>
      <c r="K6" s="389"/>
      <c r="L6" s="2"/>
    </row>
    <row r="7" spans="1:18" ht="14.25" customHeight="1">
      <c r="A7" s="1"/>
      <c r="B7" s="6"/>
      <c r="C7" s="375"/>
      <c r="D7" s="380"/>
      <c r="E7" s="381"/>
      <c r="F7" s="7" t="s">
        <v>6</v>
      </c>
      <c r="G7" s="8" t="s">
        <v>7</v>
      </c>
      <c r="H7" s="8" t="s">
        <v>7</v>
      </c>
      <c r="I7" s="390"/>
      <c r="J7" s="391"/>
      <c r="K7" s="392"/>
      <c r="L7" s="2"/>
      <c r="Q7" t="s">
        <v>459</v>
      </c>
      <c r="R7">
        <v>-546631</v>
      </c>
    </row>
    <row r="8" spans="1:18" ht="17.25" customHeight="1">
      <c r="B8" s="18"/>
      <c r="C8" s="3"/>
      <c r="D8" s="240"/>
      <c r="E8" s="241"/>
      <c r="F8" s="12"/>
      <c r="G8" s="369"/>
      <c r="H8" s="244">
        <f>ROUNDDOWN(D8*G8,0)</f>
        <v>0</v>
      </c>
      <c r="I8" s="363"/>
      <c r="J8" s="364"/>
      <c r="K8" s="365"/>
      <c r="N8" s="16" t="e">
        <f>#REF!</f>
        <v>#REF!</v>
      </c>
      <c r="O8" s="17" t="e">
        <f>#REF!</f>
        <v>#REF!</v>
      </c>
      <c r="Q8" t="s">
        <v>460</v>
      </c>
      <c r="R8">
        <v>-144260</v>
      </c>
    </row>
    <row r="9" spans="1:18" ht="17.25" customHeight="1">
      <c r="B9" s="6"/>
      <c r="C9" s="6"/>
      <c r="D9" s="242"/>
      <c r="E9" s="243"/>
      <c r="F9" s="9"/>
      <c r="G9" s="370"/>
      <c r="H9" s="245"/>
      <c r="I9" s="366"/>
      <c r="J9" s="367"/>
      <c r="K9" s="368"/>
      <c r="N9" s="16" t="e">
        <f>#REF!</f>
        <v>#REF!</v>
      </c>
      <c r="O9" s="17" t="e">
        <f>#REF!</f>
        <v>#REF!</v>
      </c>
      <c r="Q9" t="s">
        <v>461</v>
      </c>
      <c r="R9">
        <v>-328950</v>
      </c>
    </row>
    <row r="10" spans="1:18" ht="17.25" customHeight="1">
      <c r="B10" s="24"/>
      <c r="C10" s="121" t="s">
        <v>516</v>
      </c>
      <c r="D10" s="160">
        <v>1</v>
      </c>
      <c r="E10" s="161"/>
      <c r="F10" s="21"/>
      <c r="G10" s="164"/>
      <c r="H10" s="164">
        <v>-90000</v>
      </c>
      <c r="I10" s="363"/>
      <c r="J10" s="364"/>
      <c r="K10" s="365"/>
      <c r="N10" s="16" t="e">
        <f>#REF!</f>
        <v>#REF!</v>
      </c>
      <c r="O10" s="17" t="e">
        <f>#REF!</f>
        <v>#REF!</v>
      </c>
      <c r="Q10" t="s">
        <v>462</v>
      </c>
      <c r="R10">
        <v>-383540</v>
      </c>
    </row>
    <row r="11" spans="1:18" ht="17.25" customHeight="1">
      <c r="B11" s="25" t="s">
        <v>31</v>
      </c>
      <c r="C11" s="122"/>
      <c r="D11" s="162"/>
      <c r="E11" s="163"/>
      <c r="F11" s="23" t="s">
        <v>8</v>
      </c>
      <c r="G11" s="165"/>
      <c r="H11" s="165"/>
      <c r="I11" s="366"/>
      <c r="J11" s="367"/>
      <c r="K11" s="368"/>
      <c r="N11" s="16" t="e">
        <f>#REF!</f>
        <v>#REF!</v>
      </c>
      <c r="O11" s="17" t="e">
        <f>#REF!</f>
        <v>#REF!</v>
      </c>
      <c r="Q11" t="s">
        <v>463</v>
      </c>
      <c r="R11">
        <v>-94392</v>
      </c>
    </row>
    <row r="12" spans="1:18" ht="17.25" customHeight="1">
      <c r="B12" s="24"/>
      <c r="C12" s="20"/>
      <c r="D12" s="160"/>
      <c r="E12" s="161"/>
      <c r="F12" s="21"/>
      <c r="G12" s="164"/>
      <c r="H12" s="164"/>
      <c r="I12" s="363"/>
      <c r="J12" s="364"/>
      <c r="K12" s="365"/>
      <c r="N12" s="16" t="e">
        <f>#REF!</f>
        <v>#REF!</v>
      </c>
      <c r="O12" s="17" t="e">
        <f>#REF!</f>
        <v>#REF!</v>
      </c>
      <c r="Q12" t="s">
        <v>464</v>
      </c>
      <c r="R12">
        <v>-153930</v>
      </c>
    </row>
    <row r="13" spans="1:18" ht="17.25" customHeight="1">
      <c r="B13" s="25" t="s">
        <v>32</v>
      </c>
      <c r="C13" s="22"/>
      <c r="D13" s="162"/>
      <c r="E13" s="163"/>
      <c r="F13" s="23"/>
      <c r="G13" s="165"/>
      <c r="H13" s="165"/>
      <c r="I13" s="366"/>
      <c r="J13" s="367"/>
      <c r="K13" s="368"/>
      <c r="N13" s="16" t="e">
        <f>#REF!</f>
        <v>#REF!</v>
      </c>
      <c r="O13" s="17" t="e">
        <f>#REF!</f>
        <v>#REF!</v>
      </c>
      <c r="Q13" t="s">
        <v>465</v>
      </c>
      <c r="R13">
        <v>-108128</v>
      </c>
    </row>
    <row r="14" spans="1:18" ht="17.25" customHeight="1">
      <c r="B14" s="24"/>
      <c r="C14" s="94"/>
      <c r="D14" s="160"/>
      <c r="E14" s="161"/>
      <c r="F14" s="21"/>
      <c r="G14" s="164"/>
      <c r="H14" s="164"/>
      <c r="I14" s="363"/>
      <c r="J14" s="364"/>
      <c r="K14" s="365"/>
      <c r="N14" s="16" t="e">
        <f>#REF!</f>
        <v>#REF!</v>
      </c>
      <c r="O14" s="17" t="e">
        <f>#REF!</f>
        <v>#REF!</v>
      </c>
      <c r="Q14" t="s">
        <v>466</v>
      </c>
      <c r="R14">
        <v>-236806</v>
      </c>
    </row>
    <row r="15" spans="1:18" ht="17.25" customHeight="1">
      <c r="B15" s="25" t="s">
        <v>33</v>
      </c>
      <c r="C15" s="95"/>
      <c r="D15" s="162"/>
      <c r="E15" s="163"/>
      <c r="F15" s="23"/>
      <c r="G15" s="165"/>
      <c r="H15" s="165"/>
      <c r="I15" s="366"/>
      <c r="J15" s="367"/>
      <c r="K15" s="368"/>
      <c r="N15" s="16" t="e">
        <f>#REF!</f>
        <v>#REF!</v>
      </c>
      <c r="O15" s="17" t="e">
        <f>#REF!</f>
        <v>#REF!</v>
      </c>
      <c r="Q15" t="s">
        <v>467</v>
      </c>
      <c r="R15">
        <v>-62060</v>
      </c>
    </row>
    <row r="16" spans="1:18" ht="17.25" customHeight="1">
      <c r="B16" s="24"/>
      <c r="C16" s="20"/>
      <c r="D16" s="160"/>
      <c r="E16" s="161"/>
      <c r="F16" s="21"/>
      <c r="G16" s="164"/>
      <c r="H16" s="164"/>
      <c r="I16" s="363"/>
      <c r="J16" s="364"/>
      <c r="K16" s="365"/>
      <c r="N16" s="16" t="e">
        <f>#REF!</f>
        <v>#REF!</v>
      </c>
      <c r="O16" s="17" t="e">
        <f>#REF!</f>
        <v>#REF!</v>
      </c>
      <c r="Q16" t="s">
        <v>35</v>
      </c>
      <c r="R16">
        <v>-5292800</v>
      </c>
    </row>
    <row r="17" spans="2:18" ht="17.25" customHeight="1">
      <c r="B17" s="25" t="s">
        <v>34</v>
      </c>
      <c r="C17" s="22"/>
      <c r="D17" s="162"/>
      <c r="E17" s="163"/>
      <c r="F17" s="23"/>
      <c r="G17" s="165"/>
      <c r="H17" s="165"/>
      <c r="I17" s="366"/>
      <c r="J17" s="367"/>
      <c r="K17" s="368"/>
      <c r="N17" s="16" t="e">
        <f>#REF!</f>
        <v>#REF!</v>
      </c>
      <c r="O17" s="17" t="e">
        <f>#REF!</f>
        <v>#REF!</v>
      </c>
      <c r="Q17" t="s">
        <v>468</v>
      </c>
      <c r="R17">
        <v>-30580</v>
      </c>
    </row>
    <row r="18" spans="2:18" ht="17.25" customHeight="1">
      <c r="B18" s="24"/>
      <c r="C18" s="94"/>
      <c r="D18" s="160"/>
      <c r="E18" s="161"/>
      <c r="F18" s="21"/>
      <c r="G18" s="164"/>
      <c r="H18" s="164"/>
      <c r="I18" s="363"/>
      <c r="J18" s="364"/>
      <c r="K18" s="365"/>
      <c r="N18" s="16" t="e">
        <f>#REF!</f>
        <v>#REF!</v>
      </c>
      <c r="O18" s="17" t="e">
        <f>#REF!</f>
        <v>#REF!</v>
      </c>
      <c r="Q18" t="s">
        <v>469</v>
      </c>
      <c r="R18">
        <v>-920000</v>
      </c>
    </row>
    <row r="19" spans="2:18" ht="17.25" customHeight="1">
      <c r="B19" s="25" t="s">
        <v>36</v>
      </c>
      <c r="C19" s="95"/>
      <c r="D19" s="162"/>
      <c r="E19" s="163"/>
      <c r="F19" s="23"/>
      <c r="G19" s="165"/>
      <c r="H19" s="165"/>
      <c r="I19" s="366"/>
      <c r="J19" s="367"/>
      <c r="K19" s="368"/>
      <c r="N19" s="16" t="e">
        <f>#REF!</f>
        <v>#REF!</v>
      </c>
      <c r="O19" s="17" t="e">
        <f>#REF!</f>
        <v>#REF!</v>
      </c>
      <c r="Q19" t="s">
        <v>470</v>
      </c>
      <c r="R19">
        <v>-845071</v>
      </c>
    </row>
    <row r="20" spans="2:18" ht="17.25" customHeight="1">
      <c r="B20" s="24"/>
      <c r="C20" s="20"/>
      <c r="D20" s="160"/>
      <c r="E20" s="161"/>
      <c r="F20" s="21"/>
      <c r="G20" s="164"/>
      <c r="H20" s="164"/>
      <c r="I20" s="363"/>
      <c r="J20" s="364"/>
      <c r="K20" s="365"/>
      <c r="N20" s="16" t="e">
        <f>#REF!</f>
        <v>#REF!</v>
      </c>
      <c r="O20" s="17" t="e">
        <f>#REF!</f>
        <v>#REF!</v>
      </c>
      <c r="Q20" t="s">
        <v>471</v>
      </c>
      <c r="R20">
        <v>-182000</v>
      </c>
    </row>
    <row r="21" spans="2:18" ht="17.25" customHeight="1">
      <c r="B21" s="25" t="s">
        <v>37</v>
      </c>
      <c r="C21" s="22"/>
      <c r="D21" s="162"/>
      <c r="E21" s="163"/>
      <c r="F21" s="23"/>
      <c r="G21" s="165"/>
      <c r="H21" s="165"/>
      <c r="I21" s="366"/>
      <c r="J21" s="367"/>
      <c r="K21" s="368"/>
      <c r="N21" s="16" t="e">
        <f>#REF!</f>
        <v>#REF!</v>
      </c>
      <c r="O21" s="17" t="e">
        <f>#REF!</f>
        <v>#REF!</v>
      </c>
    </row>
    <row r="22" spans="2:18" ht="17.25" customHeight="1">
      <c r="B22" s="24"/>
      <c r="C22" s="94"/>
      <c r="D22" s="160"/>
      <c r="E22" s="161"/>
      <c r="F22" s="21"/>
      <c r="G22" s="164"/>
      <c r="H22" s="164"/>
      <c r="I22" s="363"/>
      <c r="J22" s="364"/>
      <c r="K22" s="365"/>
      <c r="N22" s="16" t="e">
        <f>#REF!</f>
        <v>#REF!</v>
      </c>
      <c r="O22" s="17" t="e">
        <f>#REF!</f>
        <v>#REF!</v>
      </c>
    </row>
    <row r="23" spans="2:18" ht="17.25" customHeight="1">
      <c r="B23" s="25" t="s">
        <v>38</v>
      </c>
      <c r="C23" s="95"/>
      <c r="D23" s="162"/>
      <c r="E23" s="163"/>
      <c r="F23" s="23"/>
      <c r="G23" s="165"/>
      <c r="H23" s="165"/>
      <c r="I23" s="366"/>
      <c r="J23" s="367"/>
      <c r="K23" s="368"/>
      <c r="N23" s="16" t="e">
        <f>#REF!</f>
        <v>#REF!</v>
      </c>
      <c r="O23" s="17" t="e">
        <f>#REF!</f>
        <v>#REF!</v>
      </c>
    </row>
    <row r="24" spans="2:18" ht="17.25" customHeight="1">
      <c r="B24" s="24"/>
      <c r="C24" s="20"/>
      <c r="D24" s="160"/>
      <c r="E24" s="161"/>
      <c r="F24" s="21"/>
      <c r="G24" s="164"/>
      <c r="H24" s="164"/>
      <c r="I24" s="363"/>
      <c r="J24" s="364"/>
      <c r="K24" s="365"/>
      <c r="N24" s="16" t="e">
        <f>#REF!</f>
        <v>#REF!</v>
      </c>
      <c r="O24" s="17" t="e">
        <f>#REF!</f>
        <v>#REF!</v>
      </c>
    </row>
    <row r="25" spans="2:18" ht="17.25" customHeight="1">
      <c r="B25" s="25" t="s">
        <v>457</v>
      </c>
      <c r="C25" s="22"/>
      <c r="D25" s="162"/>
      <c r="E25" s="163"/>
      <c r="F25" s="23"/>
      <c r="G25" s="165"/>
      <c r="H25" s="165"/>
      <c r="I25" s="366"/>
      <c r="J25" s="367"/>
      <c r="K25" s="368"/>
      <c r="N25" s="16" t="e">
        <f>#REF!</f>
        <v>#REF!</v>
      </c>
      <c r="O25" s="17" t="e">
        <f>#REF!</f>
        <v>#REF!</v>
      </c>
    </row>
    <row r="26" spans="2:18" ht="17.25" customHeight="1">
      <c r="B26" s="24"/>
      <c r="C26" s="94"/>
      <c r="D26" s="160"/>
      <c r="E26" s="161"/>
      <c r="F26" s="21"/>
      <c r="G26" s="164"/>
      <c r="H26" s="164"/>
      <c r="I26" s="363"/>
      <c r="J26" s="364"/>
      <c r="K26" s="365"/>
      <c r="N26" s="16" t="e">
        <f>#REF!</f>
        <v>#REF!</v>
      </c>
      <c r="O26" s="17" t="e">
        <f>#REF!</f>
        <v>#REF!</v>
      </c>
    </row>
    <row r="27" spans="2:18" ht="17.25" customHeight="1">
      <c r="B27" s="25" t="s">
        <v>458</v>
      </c>
      <c r="C27" s="95"/>
      <c r="D27" s="162"/>
      <c r="E27" s="163"/>
      <c r="F27" s="23"/>
      <c r="G27" s="165"/>
      <c r="H27" s="165"/>
      <c r="I27" s="366"/>
      <c r="J27" s="367"/>
      <c r="K27" s="368"/>
      <c r="N27" s="16" t="e">
        <f>#REF!</f>
        <v>#REF!</v>
      </c>
      <c r="O27" s="17" t="e">
        <f>#REF!</f>
        <v>#REF!</v>
      </c>
    </row>
    <row r="28" spans="2:18" ht="17.25" customHeight="1">
      <c r="B28" s="24"/>
      <c r="C28" s="94"/>
      <c r="D28" s="160"/>
      <c r="E28" s="161"/>
      <c r="F28" s="21"/>
      <c r="G28" s="164"/>
      <c r="H28" s="164"/>
      <c r="I28" s="363"/>
      <c r="J28" s="364"/>
      <c r="K28" s="365"/>
      <c r="N28" s="16" t="e">
        <f>#REF!</f>
        <v>#REF!</v>
      </c>
      <c r="O28" s="17" t="e">
        <f>#REF!</f>
        <v>#REF!</v>
      </c>
    </row>
    <row r="29" spans="2:18" ht="17.25" customHeight="1">
      <c r="B29" s="25" t="s">
        <v>491</v>
      </c>
      <c r="C29" s="95"/>
      <c r="D29" s="162"/>
      <c r="E29" s="163"/>
      <c r="F29" s="23"/>
      <c r="G29" s="165"/>
      <c r="H29" s="165"/>
      <c r="I29" s="366"/>
      <c r="J29" s="367"/>
      <c r="K29" s="368"/>
      <c r="N29" s="16" t="e">
        <f>#REF!</f>
        <v>#REF!</v>
      </c>
      <c r="O29" s="17" t="e">
        <f>#REF!</f>
        <v>#REF!</v>
      </c>
    </row>
    <row r="30" spans="2:18" ht="17.25" customHeight="1">
      <c r="B30" s="3"/>
      <c r="C30" s="3"/>
      <c r="D30" s="240"/>
      <c r="E30" s="241"/>
      <c r="F30" s="12"/>
      <c r="G30" s="244"/>
      <c r="H30" s="244">
        <f>SUM(H10:H29)</f>
        <v>-90000</v>
      </c>
      <c r="I30" s="115"/>
      <c r="J30" s="361"/>
      <c r="K30" s="362"/>
    </row>
    <row r="31" spans="2:18" ht="17.25" customHeight="1">
      <c r="B31" s="6"/>
      <c r="C31" s="6"/>
      <c r="D31" s="242"/>
      <c r="E31" s="243"/>
      <c r="F31" s="10"/>
      <c r="G31" s="245"/>
      <c r="H31" s="245"/>
      <c r="I31" s="116"/>
      <c r="J31" s="359"/>
      <c r="K31" s="360"/>
    </row>
    <row r="32" spans="2:18" ht="17.25" customHeight="1">
      <c r="D32" s="29"/>
      <c r="E32" s="29"/>
      <c r="I32" s="34"/>
      <c r="J32" s="34"/>
      <c r="K32" s="34"/>
    </row>
    <row r="33" spans="4:11" ht="17.25" customHeight="1">
      <c r="D33" s="29"/>
      <c r="E33" s="29"/>
      <c r="I33" s="34"/>
      <c r="J33" s="34"/>
      <c r="K33" s="34"/>
    </row>
    <row r="34" spans="4:11" ht="17.25" customHeight="1"/>
    <row r="35" spans="4:11" ht="17.25" customHeight="1"/>
  </sheetData>
  <mergeCells count="66">
    <mergeCell ref="B3:K3"/>
    <mergeCell ref="C5:C7"/>
    <mergeCell ref="D5:E7"/>
    <mergeCell ref="G5:G6"/>
    <mergeCell ref="H5:H6"/>
    <mergeCell ref="I5:K7"/>
    <mergeCell ref="H8:H9"/>
    <mergeCell ref="I8:K8"/>
    <mergeCell ref="I9:K9"/>
    <mergeCell ref="D10:E11"/>
    <mergeCell ref="G10:G11"/>
    <mergeCell ref="H10:H11"/>
    <mergeCell ref="I10:K10"/>
    <mergeCell ref="I11:K11"/>
    <mergeCell ref="D8:E9"/>
    <mergeCell ref="G8:G9"/>
    <mergeCell ref="D14:E15"/>
    <mergeCell ref="G14:G15"/>
    <mergeCell ref="H14:H15"/>
    <mergeCell ref="I14:K14"/>
    <mergeCell ref="I15:K15"/>
    <mergeCell ref="D12:E13"/>
    <mergeCell ref="G12:G13"/>
    <mergeCell ref="H12:H13"/>
    <mergeCell ref="I12:K12"/>
    <mergeCell ref="I13:K13"/>
    <mergeCell ref="D18:E19"/>
    <mergeCell ref="G18:G19"/>
    <mergeCell ref="H18:H19"/>
    <mergeCell ref="I18:K18"/>
    <mergeCell ref="I19:K19"/>
    <mergeCell ref="D16:E17"/>
    <mergeCell ref="G16:G17"/>
    <mergeCell ref="H16:H17"/>
    <mergeCell ref="I16:K16"/>
    <mergeCell ref="I17:K17"/>
    <mergeCell ref="D22:E23"/>
    <mergeCell ref="G22:G23"/>
    <mergeCell ref="H22:H23"/>
    <mergeCell ref="I22:K22"/>
    <mergeCell ref="I23:K23"/>
    <mergeCell ref="D20:E21"/>
    <mergeCell ref="G20:G21"/>
    <mergeCell ref="H20:H21"/>
    <mergeCell ref="I20:K20"/>
    <mergeCell ref="I21:K21"/>
    <mergeCell ref="D26:E27"/>
    <mergeCell ref="G26:G27"/>
    <mergeCell ref="H26:H27"/>
    <mergeCell ref="I26:K26"/>
    <mergeCell ref="I27:K27"/>
    <mergeCell ref="D24:E25"/>
    <mergeCell ref="G24:G25"/>
    <mergeCell ref="H24:H25"/>
    <mergeCell ref="I24:K24"/>
    <mergeCell ref="I25:K25"/>
    <mergeCell ref="D28:E29"/>
    <mergeCell ref="G28:G29"/>
    <mergeCell ref="H28:H29"/>
    <mergeCell ref="I28:K28"/>
    <mergeCell ref="I29:K29"/>
    <mergeCell ref="D30:E31"/>
    <mergeCell ref="G30:G31"/>
    <mergeCell ref="H30:H31"/>
    <mergeCell ref="J31:K31"/>
    <mergeCell ref="J30:K30"/>
  </mergeCells>
  <phoneticPr fontId="2"/>
  <printOptions horizontalCentered="1" verticalCentered="1"/>
  <pageMargins left="0.19685039370078741" right="0.19685039370078741" top="0.19685039370078741" bottom="0.19685039370078741" header="0" footer="0"/>
  <pageSetup paperSize="9" orientation="landscape" cellComments="asDisplayed" r:id="rId1"/>
  <headerFooter differentOddEven="1" alignWithMargins="0">
    <oddFooter>&amp;L&amp;"ＭＳ 明朝,太字 斜体"
&amp;C&amp;"ＭＳ 明朝,標準"&amp;10亀山市&amp;R&amp;"ＭＳ 明朝,標準"&amp;10No,&amp;P</oddFooter>
    <evenHeader>&amp;R&amp;"ＭＳ 明朝,標準"&amp;10No,&amp;P</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内訳書</vt:lpstr>
      <vt:lpstr>明細（その他 (足洗なし)</vt:lpstr>
      <vt:lpstr>明細（機 (2)</vt:lpstr>
      <vt:lpstr>VE･CD案</vt:lpstr>
      <vt:lpstr>VE･CD案!Print_Area</vt:lpstr>
      <vt:lpstr>内訳書!Print_Area</vt:lpstr>
      <vt:lpstr>'明細（その他 (足洗なし)'!Print_Area</vt:lpstr>
      <vt:lpstr>'明細（機 (2)'!Print_Area</vt:lpstr>
      <vt:lpstr>VE･CD案!Print_Titles</vt:lpstr>
      <vt:lpstr>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豊田星二郎</dc:creator>
  <cp:lastModifiedBy>Administrator</cp:lastModifiedBy>
  <cp:lastPrinted>2022-04-25T23:44:12Z</cp:lastPrinted>
  <dcterms:created xsi:type="dcterms:W3CDTF">2001-10-02T06:26:59Z</dcterms:created>
  <dcterms:modified xsi:type="dcterms:W3CDTF">2023-04-10T01:50:25Z</dcterms:modified>
</cp:coreProperties>
</file>